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80" firstSheet="9" activeTab="10"/>
  </bookViews>
  <sheets>
    <sheet name="1部门收支总表" sheetId="1" r:id="rId1"/>
    <sheet name="2部门收入总表" sheetId="2" r:id="rId2"/>
    <sheet name="3部门支出总表" sheetId="3" r:id="rId3"/>
    <sheet name="4财政拨款收支总体情况表" sheetId="4" r:id="rId4"/>
    <sheet name="5一般公共预算收支总表" sheetId="5" r:id="rId5"/>
    <sheet name="6一般公共预算支出" sheetId="6" r:id="rId6"/>
    <sheet name="7一般预算基本支出" sheetId="7" r:id="rId7"/>
    <sheet name="8一般公共预算三公" sheetId="8" r:id="rId8"/>
    <sheet name="9项目绩效目标表" sheetId="9" r:id="rId9"/>
    <sheet name="10政府购买服务预算表" sheetId="10" r:id="rId10"/>
    <sheet name="11政府采购预算表" sheetId="11" r:id="rId11"/>
    <sheet name="12政府性基金收支总表" sheetId="12" r:id="rId12"/>
    <sheet name="13政府性基金" sheetId="13" r:id="rId13"/>
    <sheet name="14政府性基金基本支出" sheetId="14" r:id="rId14"/>
    <sheet name="15政府性基金“三公”经费" sheetId="15" r:id="rId15"/>
    <sheet name="16项目支出" sheetId="16" r:id="rId16"/>
  </sheets>
  <calcPr calcId="144525"/>
</workbook>
</file>

<file path=xl/sharedStrings.xml><?xml version="1.0" encoding="utf-8"?>
<sst xmlns="http://schemas.openxmlformats.org/spreadsheetml/2006/main" count="5642" uniqueCount="1021">
  <si>
    <t>附表4-1</t>
  </si>
  <si>
    <t>收支预算总表</t>
  </si>
  <si>
    <t>部门/单位：林芝市卫生健康系统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</si>
  <si>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</si>
  <si>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</si>
  <si>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</si>
  <si>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</si>
  <si>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</si>
  <si>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>一、一般公共预算拨款收入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</si>
  <si>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</si>
  <si>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>二、政府性基金预算拨款收入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</si>
  <si>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</si>
  <si>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>三、国有资本经营预算拨款收入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</si>
  <si>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</si>
  <si>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>四、财政专户管理资金收入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</si>
  <si>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</si>
  <si>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>五、事业收入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</si>
  <si>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</si>
  <si>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>六、上级补助收入</t>
    </r>
  </si>
  <si>
    <r>
      <rPr>
        <sz val="11"/>
        <rFont val="宋体"/>
        <charset val="134"/>
      </rPr>
      <t>六、科学技术支出</t>
    </r>
  </si>
  <si>
    <r>
      <rPr>
        <sz val="11"/>
        <rFont val="宋体"/>
        <charset val="134"/>
      </rPr>
      <t>七、附属单位上缴收入</t>
    </r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</si>
  <si>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</si>
  <si>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八、事业单位经营收入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</si>
  <si>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</si>
  <si>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九、其他收入</t>
    </r>
  </si>
  <si>
    <r>
      <rPr>
        <sz val="11"/>
        <rFont val="宋体"/>
        <charset val="134"/>
      </rPr>
      <t>九、社会保险基金支出</t>
    </r>
  </si>
  <si>
    <t/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</si>
  <si>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</si>
  <si>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</si>
  <si>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</si>
  <si>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</si>
  <si>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</si>
  <si>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</si>
  <si>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</si>
  <si>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</si>
  <si>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</si>
  <si>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</si>
  <si>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</si>
  <si>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</si>
  <si>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</si>
  <si>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</si>
  <si>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二十四、其他支出</t>
    </r>
  </si>
  <si>
    <r>
      <rPr>
        <sz val="11"/>
        <rFont val="宋体"/>
        <charset val="134"/>
      </rPr>
      <t>二十五、债务付息支出</t>
    </r>
  </si>
  <si>
    <r>
      <rPr>
        <sz val="11"/>
        <rFont val="宋体"/>
        <charset val="134"/>
      </rPr>
      <t>二十六、债务发行费用支出</t>
    </r>
  </si>
  <si>
    <r>
      <rPr>
        <sz val="11"/>
        <rFont val="宋体"/>
        <charset val="134"/>
      </rPr>
      <t>二十七、抗疫特别国债安排的支出</t>
    </r>
  </si>
  <si>
    <t>本年收入合计</t>
  </si>
  <si>
    <t>本年支出合计</t>
  </si>
  <si>
    <r>
      <rPr>
        <sz val="11"/>
        <rFont val="宋体"/>
        <charset val="134"/>
      </rPr>
      <t>上年结转结余</t>
    </r>
  </si>
  <si>
    <r>
      <rPr>
        <sz val="11"/>
        <rFont val="宋体"/>
        <charset val="134"/>
      </rPr>
      <t>年终结转结余</t>
    </r>
  </si>
  <si>
    <t>收入总计</t>
  </si>
  <si>
    <t>支出总计</t>
  </si>
  <si>
    <t>附表4-2</t>
  </si>
  <si>
    <t>收入总表</t>
  </si>
  <si>
    <t>部门（单位）代码</t>
  </si>
  <si>
    <t>部门（单位）
名称</t>
  </si>
  <si>
    <t>合计</t>
  </si>
  <si>
    <t>本年收入</t>
  </si>
  <si>
    <t>上年结转结余</t>
  </si>
  <si>
    <t>小计</t>
  </si>
  <si>
    <t>一般公共预算资金</t>
  </si>
  <si>
    <t>政府性基金预算资金</t>
  </si>
  <si>
    <t>国有资本经营预算资金</t>
  </si>
  <si>
    <t>财政专户管理资金</t>
  </si>
  <si>
    <t>单位资金</t>
  </si>
  <si>
    <t>131</t>
  </si>
  <si>
    <t>林芝市卫生健康系统</t>
  </si>
  <si>
    <t>林芝市卫生健康委员会机关</t>
  </si>
  <si>
    <t>131002</t>
  </si>
  <si>
    <r>
      <rPr>
        <sz val="11"/>
        <color rgb="FF000000"/>
        <rFont val="宋体"/>
        <charset val="134"/>
      </rPr>
      <t>林芝市人民医院</t>
    </r>
  </si>
  <si>
    <t>131003</t>
  </si>
  <si>
    <t>林芝市藏医院</t>
  </si>
  <si>
    <t>131004</t>
  </si>
  <si>
    <r>
      <rPr>
        <sz val="11"/>
        <rFont val="宋体"/>
        <charset val="134"/>
      </rPr>
      <t>林芝市妇幼保健院</t>
    </r>
  </si>
  <si>
    <t>131005</t>
  </si>
  <si>
    <t>林芝市疾病预防控制中心</t>
  </si>
  <si>
    <t>附表4-3</t>
  </si>
  <si>
    <t>支出总表</t>
  </si>
  <si>
    <t>单位/科目编码</t>
  </si>
  <si>
    <t>单位/科目名称</t>
  </si>
  <si>
    <t>基本支出</t>
  </si>
  <si>
    <t>项目支出</t>
  </si>
  <si>
    <t>事业单位经营支出</t>
  </si>
  <si>
    <t>上缴上级支出</t>
  </si>
  <si>
    <t>对附属单位补助支出</t>
  </si>
  <si>
    <t>工资福利支出</t>
  </si>
  <si>
    <t>对个人和家庭补助</t>
  </si>
  <si>
    <t>其他</t>
  </si>
  <si>
    <t>公用经费</t>
  </si>
  <si>
    <t>208</t>
  </si>
  <si>
    <r>
      <rPr>
        <sz val="11"/>
        <rFont val="宋体"/>
        <charset val="134"/>
      </rPr>
      <t>社会保障和就业支出</t>
    </r>
  </si>
  <si>
    <t>20805</t>
  </si>
  <si>
    <r>
      <rPr>
        <sz val="11"/>
        <rFont val="宋体"/>
        <charset val="134"/>
      </rPr>
      <t>行政事业单位养老支出</t>
    </r>
  </si>
  <si>
    <t>2080505</t>
  </si>
  <si>
    <r>
      <rPr>
        <sz val="11"/>
        <rFont val="宋体"/>
        <charset val="134"/>
      </rPr>
      <t>机关事业单位基本养老保险缴费支出</t>
    </r>
  </si>
  <si>
    <r>
      <rPr>
        <sz val="11"/>
        <color rgb="FF000000"/>
        <rFont val="宋体"/>
        <charset val="134"/>
      </rPr>
      <t>对机关事业单位职业年金的补助</t>
    </r>
  </si>
  <si>
    <t>20807</t>
  </si>
  <si>
    <r>
      <rPr>
        <sz val="11"/>
        <rFont val="宋体"/>
        <charset val="134"/>
      </rPr>
      <t>就业补助</t>
    </r>
  </si>
  <si>
    <t>2080799</t>
  </si>
  <si>
    <r>
      <rPr>
        <sz val="11"/>
        <rFont val="宋体"/>
        <charset val="134"/>
      </rPr>
      <t>其他就业补助支出</t>
    </r>
  </si>
  <si>
    <t>20810</t>
  </si>
  <si>
    <r>
      <rPr>
        <sz val="11"/>
        <rFont val="宋体"/>
        <charset val="134"/>
      </rPr>
      <t>社会福利</t>
    </r>
  </si>
  <si>
    <t>2081002</t>
  </si>
  <si>
    <r>
      <rPr>
        <sz val="11"/>
        <rFont val="宋体"/>
        <charset val="134"/>
      </rPr>
      <t>老年福利</t>
    </r>
  </si>
  <si>
    <t>20827</t>
  </si>
  <si>
    <r>
      <rPr>
        <sz val="11"/>
        <rFont val="宋体"/>
        <charset val="134"/>
      </rPr>
      <t>财政对其他社会保险基金的补助</t>
    </r>
  </si>
  <si>
    <t>2082701</t>
  </si>
  <si>
    <r>
      <rPr>
        <sz val="11"/>
        <rFont val="宋体"/>
        <charset val="134"/>
      </rPr>
      <t>财政对失业保险基金的补助</t>
    </r>
  </si>
  <si>
    <t>2082702</t>
  </si>
  <si>
    <r>
      <rPr>
        <sz val="11"/>
        <rFont val="宋体"/>
        <charset val="134"/>
      </rPr>
      <t>财政对工伤保险基金的补助</t>
    </r>
  </si>
  <si>
    <t>210</t>
  </si>
  <si>
    <r>
      <rPr>
        <sz val="11"/>
        <rFont val="宋体"/>
        <charset val="134"/>
      </rPr>
      <t>卫生健康支出</t>
    </r>
  </si>
  <si>
    <t>21001</t>
  </si>
  <si>
    <r>
      <rPr>
        <sz val="11"/>
        <rFont val="宋体"/>
        <charset val="134"/>
      </rPr>
      <t>卫生健康管理事务</t>
    </r>
  </si>
  <si>
    <t>2100101</t>
  </si>
  <si>
    <r>
      <rPr>
        <sz val="11"/>
        <rFont val="宋体"/>
        <charset val="134"/>
      </rPr>
      <t>行政运行</t>
    </r>
  </si>
  <si>
    <t>2100102</t>
  </si>
  <si>
    <r>
      <rPr>
        <sz val="11"/>
        <rFont val="宋体"/>
        <charset val="134"/>
      </rPr>
      <t>一般行政管理事务</t>
    </r>
  </si>
  <si>
    <t>2100199</t>
  </si>
  <si>
    <r>
      <rPr>
        <sz val="11"/>
        <rFont val="宋体"/>
        <charset val="134"/>
      </rPr>
      <t>其他卫生健康管理事务支出</t>
    </r>
  </si>
  <si>
    <r>
      <rPr>
        <sz val="11"/>
        <color rgb="FF000000"/>
        <rFont val="宋体"/>
        <charset val="134"/>
      </rPr>
      <t>公立医院</t>
    </r>
  </si>
  <si>
    <r>
      <rPr>
        <sz val="11"/>
        <color rgb="FF000000"/>
        <rFont val="宋体"/>
        <charset val="134"/>
      </rPr>
      <t>综合医院</t>
    </r>
  </si>
  <si>
    <t>2100202</t>
  </si>
  <si>
    <r>
      <rPr>
        <sz val="11"/>
        <rFont val="宋体"/>
        <charset val="134"/>
      </rPr>
      <t>中医（民族）医院</t>
    </r>
  </si>
  <si>
    <t>21004</t>
  </si>
  <si>
    <r>
      <rPr>
        <sz val="11"/>
        <rFont val="宋体"/>
        <charset val="134"/>
      </rPr>
      <t>公共卫生</t>
    </r>
  </si>
  <si>
    <t>2100401</t>
  </si>
  <si>
    <t>疾病预防控制机构</t>
  </si>
  <si>
    <t>2100403</t>
  </si>
  <si>
    <r>
      <rPr>
        <sz val="11"/>
        <rFont val="宋体"/>
        <charset val="134"/>
      </rPr>
      <t>妇幼保健机构</t>
    </r>
  </si>
  <si>
    <t>2100406</t>
  </si>
  <si>
    <r>
      <rPr>
        <sz val="11"/>
        <rFont val="宋体"/>
        <charset val="134"/>
      </rPr>
      <t>采供血机构</t>
    </r>
  </si>
  <si>
    <t>2100409</t>
  </si>
  <si>
    <t>重大公共卫生服务</t>
  </si>
  <si>
    <t>21011</t>
  </si>
  <si>
    <r>
      <rPr>
        <sz val="11"/>
        <rFont val="宋体"/>
        <charset val="134"/>
      </rPr>
      <t>行政事业单位医疗</t>
    </r>
  </si>
  <si>
    <t>2101101</t>
  </si>
  <si>
    <r>
      <rPr>
        <sz val="11"/>
        <rFont val="宋体"/>
        <charset val="134"/>
      </rPr>
      <t>行政单位医疗</t>
    </r>
  </si>
  <si>
    <t>2101102</t>
  </si>
  <si>
    <r>
      <rPr>
        <sz val="11"/>
        <rFont val="宋体"/>
        <charset val="134"/>
      </rPr>
      <t>事业单位医疗</t>
    </r>
  </si>
  <si>
    <t>2101103</t>
  </si>
  <si>
    <r>
      <rPr>
        <sz val="11"/>
        <rFont val="宋体"/>
        <charset val="134"/>
      </rPr>
      <t>公务员医疗补助</t>
    </r>
  </si>
  <si>
    <t>221</t>
  </si>
  <si>
    <r>
      <rPr>
        <sz val="11"/>
        <rFont val="宋体"/>
        <charset val="134"/>
      </rPr>
      <t>住房保障支出</t>
    </r>
  </si>
  <si>
    <t>22102</t>
  </si>
  <si>
    <r>
      <rPr>
        <sz val="11"/>
        <rFont val="宋体"/>
        <charset val="134"/>
      </rPr>
      <t>住房改革支出</t>
    </r>
  </si>
  <si>
    <t>2210201</t>
  </si>
  <si>
    <r>
      <rPr>
        <sz val="11"/>
        <rFont val="宋体"/>
        <charset val="134"/>
      </rPr>
      <t>住房公积金</t>
    </r>
  </si>
  <si>
    <t>附表4-4</t>
  </si>
  <si>
    <t>财政拨款收支预算总表</t>
  </si>
  <si>
    <t>一、本年收入</t>
  </si>
  <si>
    <t>一、本年支出</t>
  </si>
  <si>
    <r>
      <rPr>
        <sz val="11"/>
        <rFont val="宋体"/>
        <charset val="134"/>
      </rPr>
      <t>（一）一般公共预算资金</t>
    </r>
  </si>
  <si>
    <r>
      <rPr>
        <sz val="11"/>
        <rFont val="宋体"/>
        <charset val="134"/>
      </rPr>
      <t>（一）一般公共服务支出</t>
    </r>
  </si>
  <si>
    <r>
      <rPr>
        <sz val="11"/>
        <rFont val="宋体"/>
        <charset val="134"/>
      </rPr>
      <t>（二）政府性基金预算资金</t>
    </r>
  </si>
  <si>
    <r>
      <rPr>
        <sz val="11"/>
        <rFont val="宋体"/>
        <charset val="134"/>
      </rPr>
      <t>（二）外交支出</t>
    </r>
  </si>
  <si>
    <r>
      <rPr>
        <sz val="11"/>
        <rFont val="宋体"/>
        <charset val="134"/>
      </rPr>
      <t>（三）国有资本经营预算资金</t>
    </r>
  </si>
  <si>
    <r>
      <rPr>
        <sz val="11"/>
        <rFont val="宋体"/>
        <charset val="134"/>
      </rPr>
      <t>（三）国防支出</t>
    </r>
  </si>
  <si>
    <r>
      <rPr>
        <sz val="11"/>
        <rFont val="宋体"/>
        <charset val="134"/>
      </rPr>
      <t>（四）公共安全支出</t>
    </r>
  </si>
  <si>
    <r>
      <rPr>
        <sz val="11"/>
        <rFont val="宋体"/>
        <charset val="134"/>
      </rPr>
      <t>（五）教育支出</t>
    </r>
  </si>
  <si>
    <r>
      <rPr>
        <sz val="11"/>
        <rFont val="宋体"/>
        <charset val="134"/>
      </rPr>
      <t>（六）科学技术支出</t>
    </r>
  </si>
  <si>
    <r>
      <rPr>
        <sz val="11"/>
        <rFont val="宋体"/>
        <charset val="134"/>
      </rPr>
      <t>（七）文化旅游体育与传媒支出</t>
    </r>
  </si>
  <si>
    <r>
      <rPr>
        <sz val="11"/>
        <rFont val="宋体"/>
        <charset val="134"/>
      </rPr>
      <t>（八）社会保障和就业支出</t>
    </r>
  </si>
  <si>
    <r>
      <rPr>
        <sz val="11"/>
        <rFont val="宋体"/>
        <charset val="134"/>
      </rPr>
      <t>（九）社会保险基金支出</t>
    </r>
  </si>
  <si>
    <r>
      <rPr>
        <sz val="11"/>
        <rFont val="宋体"/>
        <charset val="134"/>
      </rPr>
      <t>（十）卫生健康支出</t>
    </r>
  </si>
  <si>
    <r>
      <rPr>
        <sz val="11"/>
        <rFont val="宋体"/>
        <charset val="134"/>
      </rPr>
      <t>（十一）节能环保支出</t>
    </r>
  </si>
  <si>
    <r>
      <rPr>
        <sz val="11"/>
        <rFont val="宋体"/>
        <charset val="134"/>
      </rPr>
      <t>（十二）城乡社区支出</t>
    </r>
  </si>
  <si>
    <r>
      <rPr>
        <sz val="11"/>
        <rFont val="宋体"/>
        <charset val="134"/>
      </rPr>
      <t>（十三）农林水支出</t>
    </r>
  </si>
  <si>
    <r>
      <rPr>
        <sz val="11"/>
        <rFont val="宋体"/>
        <charset val="134"/>
      </rPr>
      <t>（十四）交通运输支出</t>
    </r>
  </si>
  <si>
    <r>
      <rPr>
        <sz val="11"/>
        <rFont val="宋体"/>
        <charset val="134"/>
      </rPr>
      <t>（十五）资源勘探工业信息等支出</t>
    </r>
  </si>
  <si>
    <r>
      <rPr>
        <sz val="11"/>
        <rFont val="宋体"/>
        <charset val="134"/>
      </rPr>
      <t>（十六）商业服务业等支出</t>
    </r>
  </si>
  <si>
    <r>
      <rPr>
        <sz val="11"/>
        <rFont val="宋体"/>
        <charset val="134"/>
      </rPr>
      <t>（十七）金融支出</t>
    </r>
  </si>
  <si>
    <r>
      <rPr>
        <sz val="11"/>
        <rFont val="宋体"/>
        <charset val="134"/>
      </rPr>
      <t>（十八）援助其他地区支出</t>
    </r>
  </si>
  <si>
    <r>
      <rPr>
        <sz val="11"/>
        <rFont val="宋体"/>
        <charset val="134"/>
      </rPr>
      <t>（十九）自然资源海洋气象等支出</t>
    </r>
  </si>
  <si>
    <r>
      <rPr>
        <sz val="11"/>
        <rFont val="宋体"/>
        <charset val="134"/>
      </rPr>
      <t>（二十）住房保障支出</t>
    </r>
  </si>
  <si>
    <r>
      <rPr>
        <sz val="11"/>
        <rFont val="宋体"/>
        <charset val="134"/>
      </rPr>
      <t>（二十一）粮油物资储备支出</t>
    </r>
  </si>
  <si>
    <r>
      <rPr>
        <sz val="11"/>
        <rFont val="宋体"/>
        <charset val="134"/>
      </rPr>
      <t>（二十二）国有资本经营预算支出</t>
    </r>
  </si>
  <si>
    <r>
      <rPr>
        <sz val="11"/>
        <rFont val="宋体"/>
        <charset val="134"/>
      </rPr>
      <t>（二十三）灾害防治及应急管理支出</t>
    </r>
  </si>
  <si>
    <r>
      <rPr>
        <sz val="11"/>
        <rFont val="宋体"/>
        <charset val="134"/>
      </rPr>
      <t>（二十四）其他支出</t>
    </r>
  </si>
  <si>
    <r>
      <rPr>
        <sz val="11"/>
        <rFont val="宋体"/>
        <charset val="134"/>
      </rPr>
      <t>（二十五）债务付息支出</t>
    </r>
  </si>
  <si>
    <r>
      <rPr>
        <sz val="11"/>
        <rFont val="宋体"/>
        <charset val="134"/>
      </rPr>
      <t>（二十六）债务发行费用支出</t>
    </r>
  </si>
  <si>
    <r>
      <rPr>
        <sz val="11"/>
        <rFont val="宋体"/>
        <charset val="134"/>
      </rPr>
      <t>（二十七）抗疫特别国债安排的支出</t>
    </r>
  </si>
  <si>
    <t>二、上年结转</t>
  </si>
  <si>
    <t>二、年终结转结余</t>
  </si>
  <si>
    <r>
      <rPr>
        <sz val="11"/>
        <rFont val="宋体"/>
        <charset val="134"/>
      </rPr>
      <t>（一）政府预算资金</t>
    </r>
  </si>
  <si>
    <r>
      <rPr>
        <sz val="11"/>
        <rFont val="宋体"/>
        <charset val="134"/>
      </rPr>
      <t>（二）一般公共预算资金</t>
    </r>
  </si>
  <si>
    <r>
      <rPr>
        <sz val="11"/>
        <rFont val="宋体"/>
        <charset val="134"/>
      </rPr>
      <t>（三）一般债券</t>
    </r>
  </si>
  <si>
    <r>
      <rPr>
        <sz val="11"/>
        <rFont val="宋体"/>
        <charset val="134"/>
      </rPr>
      <t>（四）外国政府和国际组织贷款</t>
    </r>
  </si>
  <si>
    <r>
      <rPr>
        <sz val="11"/>
        <rFont val="宋体"/>
        <charset val="134"/>
      </rPr>
      <t>（五）外国政府和国际组织赠款</t>
    </r>
  </si>
  <si>
    <r>
      <rPr>
        <sz val="11"/>
        <rFont val="宋体"/>
        <charset val="134"/>
      </rPr>
      <t>（六）政府性基金预算资金</t>
    </r>
  </si>
  <si>
    <r>
      <rPr>
        <sz val="11"/>
        <rFont val="宋体"/>
        <charset val="134"/>
      </rPr>
      <t>（七）专项债券</t>
    </r>
  </si>
  <si>
    <r>
      <rPr>
        <sz val="11"/>
        <rFont val="宋体"/>
        <charset val="134"/>
      </rPr>
      <t>（八）国有资本经营预算资金</t>
    </r>
  </si>
  <si>
    <r>
      <rPr>
        <sz val="11"/>
        <rFont val="宋体"/>
        <charset val="134"/>
      </rPr>
      <t>（九）社会保险基金预算资金</t>
    </r>
  </si>
  <si>
    <t>附表4-5</t>
  </si>
  <si>
    <t>一般公共预算收支总表</t>
  </si>
  <si>
    <r>
      <rPr>
        <sz val="11"/>
        <rFont val="宋体"/>
        <charset val="134"/>
      </rPr>
      <t>一、本年收入</t>
    </r>
  </si>
  <si>
    <r>
      <rPr>
        <sz val="11"/>
        <rFont val="宋体"/>
        <charset val="134"/>
      </rPr>
      <t>一、本年支出</t>
    </r>
  </si>
  <si>
    <r>
      <rPr>
        <sz val="11"/>
        <rFont val="宋体"/>
        <charset val="134"/>
      </rPr>
      <t>（九）卫生健康支出</t>
    </r>
  </si>
  <si>
    <r>
      <rPr>
        <sz val="11"/>
        <rFont val="宋体"/>
        <charset val="134"/>
      </rPr>
      <t>（十）节能环保支出</t>
    </r>
  </si>
  <si>
    <r>
      <rPr>
        <sz val="11"/>
        <rFont val="宋体"/>
        <charset val="134"/>
      </rPr>
      <t>（十一）城乡社区支出</t>
    </r>
  </si>
  <si>
    <r>
      <rPr>
        <sz val="11"/>
        <rFont val="宋体"/>
        <charset val="134"/>
      </rPr>
      <t>（十二）农林水支出</t>
    </r>
  </si>
  <si>
    <r>
      <rPr>
        <sz val="11"/>
        <rFont val="宋体"/>
        <charset val="134"/>
      </rPr>
      <t>（十三）交通运输支出</t>
    </r>
  </si>
  <si>
    <r>
      <rPr>
        <sz val="11"/>
        <rFont val="宋体"/>
        <charset val="134"/>
      </rPr>
      <t>（十四）资源勘探工业信息等支出</t>
    </r>
  </si>
  <si>
    <r>
      <rPr>
        <sz val="11"/>
        <rFont val="宋体"/>
        <charset val="134"/>
      </rPr>
      <t>（十五）商业服务业等支出</t>
    </r>
  </si>
  <si>
    <r>
      <rPr>
        <sz val="11"/>
        <rFont val="宋体"/>
        <charset val="134"/>
      </rPr>
      <t>（十六）金融支出</t>
    </r>
  </si>
  <si>
    <r>
      <rPr>
        <sz val="11"/>
        <rFont val="宋体"/>
        <charset val="134"/>
      </rPr>
      <t>（十七）援助其他地区支出</t>
    </r>
  </si>
  <si>
    <r>
      <rPr>
        <sz val="11"/>
        <rFont val="宋体"/>
        <charset val="134"/>
      </rPr>
      <t>（十八）自然资源海洋气象等支出</t>
    </r>
  </si>
  <si>
    <r>
      <rPr>
        <sz val="11"/>
        <rFont val="宋体"/>
        <charset val="134"/>
      </rPr>
      <t>（十九）住房保障支出</t>
    </r>
  </si>
  <si>
    <r>
      <rPr>
        <sz val="11"/>
        <rFont val="宋体"/>
        <charset val="134"/>
      </rPr>
      <t>（二十）粮油物资储备支出</t>
    </r>
  </si>
  <si>
    <r>
      <rPr>
        <sz val="11"/>
        <rFont val="宋体"/>
        <charset val="134"/>
      </rPr>
      <t>（二十一）灾害防治及应急管理支出</t>
    </r>
  </si>
  <si>
    <r>
      <rPr>
        <sz val="11"/>
        <rFont val="宋体"/>
        <charset val="134"/>
      </rPr>
      <t>（二十二）其他支出</t>
    </r>
  </si>
  <si>
    <r>
      <rPr>
        <sz val="11"/>
        <rFont val="宋体"/>
        <charset val="134"/>
      </rPr>
      <t>（二十三）债务付息支出</t>
    </r>
  </si>
  <si>
    <r>
      <rPr>
        <sz val="11"/>
        <rFont val="宋体"/>
        <charset val="134"/>
      </rPr>
      <t>（二十四）债务发行费用支出</t>
    </r>
  </si>
  <si>
    <r>
      <rPr>
        <sz val="11"/>
        <rFont val="宋体"/>
        <charset val="134"/>
      </rPr>
      <t>二、上年结转</t>
    </r>
  </si>
  <si>
    <r>
      <rPr>
        <sz val="11"/>
        <rFont val="宋体"/>
        <charset val="134"/>
      </rPr>
      <t>（一）一般公共预算拨款</t>
    </r>
  </si>
  <si>
    <t>附表4-6</t>
  </si>
  <si>
    <t>一般公共预算支出表</t>
  </si>
  <si>
    <t>附表4-7</t>
  </si>
  <si>
    <t>一般公共预算基本支出表</t>
  </si>
  <si>
    <t>部门预算支出经济分类科目</t>
  </si>
  <si>
    <t>本年一般公共预算基本支出</t>
  </si>
  <si>
    <t>131001</t>
  </si>
  <si>
    <r>
      <rPr>
        <sz val="11"/>
        <rFont val="宋体"/>
        <charset val="134"/>
      </rPr>
      <t>林芝市卫生健康委员会</t>
    </r>
  </si>
  <si>
    <t>301</t>
  </si>
  <si>
    <r>
      <rPr>
        <sz val="11"/>
        <rFont val="宋体"/>
        <charset val="134"/>
      </rPr>
      <t>  工资福利支出</t>
    </r>
  </si>
  <si>
    <t>30101</t>
  </si>
  <si>
    <r>
      <rPr>
        <sz val="11"/>
        <rFont val="宋体"/>
        <charset val="134"/>
      </rPr>
      <t>    基本工资</t>
    </r>
  </si>
  <si>
    <t>30102</t>
  </si>
  <si>
    <r>
      <rPr>
        <sz val="11"/>
        <rFont val="宋体"/>
        <charset val="134"/>
      </rPr>
      <t>    津贴补贴</t>
    </r>
  </si>
  <si>
    <t>30103</t>
  </si>
  <si>
    <r>
      <rPr>
        <sz val="11"/>
        <rFont val="宋体"/>
        <charset val="134"/>
      </rPr>
      <t>    奖金</t>
    </r>
  </si>
  <si>
    <t>30106</t>
  </si>
  <si>
    <r>
      <rPr>
        <sz val="11"/>
        <rFont val="宋体"/>
        <charset val="134"/>
      </rPr>
      <t>    伙食补助费</t>
    </r>
  </si>
  <si>
    <t>30108</t>
  </si>
  <si>
    <r>
      <rPr>
        <sz val="11"/>
        <rFont val="宋体"/>
        <charset val="134"/>
      </rPr>
      <t>    机关事业单位基本养老保险缴费</t>
    </r>
  </si>
  <si>
    <r>
      <rPr>
        <sz val="11"/>
        <color rgb="FF000000"/>
        <rFont val="宋体"/>
        <charset val="134"/>
      </rPr>
      <t>职业年金缴费</t>
    </r>
  </si>
  <si>
    <t>30110</t>
  </si>
  <si>
    <r>
      <rPr>
        <sz val="11"/>
        <rFont val="宋体"/>
        <charset val="134"/>
      </rPr>
      <t>    职工基本医疗保险缴费</t>
    </r>
  </si>
  <si>
    <t>30111</t>
  </si>
  <si>
    <r>
      <rPr>
        <sz val="11"/>
        <rFont val="宋体"/>
        <charset val="134"/>
      </rPr>
      <t>    公务员医疗补助缴费</t>
    </r>
  </si>
  <si>
    <t>30112</t>
  </si>
  <si>
    <r>
      <rPr>
        <sz val="11"/>
        <rFont val="宋体"/>
        <charset val="134"/>
      </rPr>
      <t>    其他社会保障缴费</t>
    </r>
  </si>
  <si>
    <t>30113</t>
  </si>
  <si>
    <r>
      <rPr>
        <sz val="11"/>
        <rFont val="宋体"/>
        <charset val="134"/>
      </rPr>
      <t>    住房公积金</t>
    </r>
  </si>
  <si>
    <t>30199</t>
  </si>
  <si>
    <r>
      <rPr>
        <sz val="11"/>
        <rFont val="宋体"/>
        <charset val="134"/>
      </rPr>
      <t>    其他工资福利支出</t>
    </r>
  </si>
  <si>
    <t>302</t>
  </si>
  <si>
    <r>
      <rPr>
        <sz val="11"/>
        <rFont val="宋体"/>
        <charset val="134"/>
      </rPr>
      <t>  商品和服务支出</t>
    </r>
  </si>
  <si>
    <t>30201</t>
  </si>
  <si>
    <r>
      <rPr>
        <sz val="11"/>
        <rFont val="宋体"/>
        <charset val="134"/>
      </rPr>
      <t>    办公费</t>
    </r>
  </si>
  <si>
    <t>30202</t>
  </si>
  <si>
    <r>
      <rPr>
        <sz val="11"/>
        <rFont val="宋体"/>
        <charset val="134"/>
      </rPr>
      <t>    印刷费</t>
    </r>
  </si>
  <si>
    <t>30205</t>
  </si>
  <si>
    <r>
      <rPr>
        <sz val="11"/>
        <rFont val="宋体"/>
        <charset val="134"/>
      </rPr>
      <t>    水费</t>
    </r>
  </si>
  <si>
    <t>30206</t>
  </si>
  <si>
    <r>
      <rPr>
        <sz val="11"/>
        <rFont val="宋体"/>
        <charset val="134"/>
      </rPr>
      <t>    电费</t>
    </r>
  </si>
  <si>
    <t>30207</t>
  </si>
  <si>
    <r>
      <rPr>
        <sz val="11"/>
        <rFont val="宋体"/>
        <charset val="134"/>
      </rPr>
      <t>    邮电费</t>
    </r>
  </si>
  <si>
    <t>30209</t>
  </si>
  <si>
    <r>
      <rPr>
        <sz val="11"/>
        <rFont val="宋体"/>
        <charset val="134"/>
      </rPr>
      <t>    物业管理费</t>
    </r>
  </si>
  <si>
    <t>30211</t>
  </si>
  <si>
    <r>
      <rPr>
        <sz val="11"/>
        <rFont val="宋体"/>
        <charset val="134"/>
      </rPr>
      <t>    差旅费</t>
    </r>
  </si>
  <si>
    <t>30213</t>
  </si>
  <si>
    <r>
      <rPr>
        <sz val="11"/>
        <rFont val="宋体"/>
        <charset val="134"/>
      </rPr>
      <t>    维修（护）费</t>
    </r>
  </si>
  <si>
    <t>30216</t>
  </si>
  <si>
    <r>
      <rPr>
        <sz val="11"/>
        <rFont val="宋体"/>
        <charset val="134"/>
      </rPr>
      <t>    培训费</t>
    </r>
  </si>
  <si>
    <t>30217</t>
  </si>
  <si>
    <r>
      <rPr>
        <sz val="11"/>
        <rFont val="宋体"/>
        <charset val="134"/>
      </rPr>
      <t>    公务接待费</t>
    </r>
  </si>
  <si>
    <t>30227</t>
  </si>
  <si>
    <r>
      <rPr>
        <sz val="11"/>
        <rFont val="宋体"/>
        <charset val="134"/>
      </rPr>
      <t>    委托业务费</t>
    </r>
  </si>
  <si>
    <t>30228</t>
  </si>
  <si>
    <r>
      <rPr>
        <sz val="11"/>
        <rFont val="宋体"/>
        <charset val="134"/>
      </rPr>
      <t>    工会经费</t>
    </r>
  </si>
  <si>
    <t>30229</t>
  </si>
  <si>
    <r>
      <rPr>
        <sz val="11"/>
        <rFont val="宋体"/>
        <charset val="134"/>
      </rPr>
      <t>    福利费</t>
    </r>
  </si>
  <si>
    <t>30231</t>
  </si>
  <si>
    <r>
      <rPr>
        <sz val="11"/>
        <rFont val="宋体"/>
        <charset val="134"/>
      </rPr>
      <t>    公务用车运行维护费</t>
    </r>
  </si>
  <si>
    <t>30239</t>
  </si>
  <si>
    <r>
      <rPr>
        <sz val="11"/>
        <rFont val="宋体"/>
        <charset val="134"/>
      </rPr>
      <t>    其他交通费用</t>
    </r>
  </si>
  <si>
    <t>30299</t>
  </si>
  <si>
    <r>
      <rPr>
        <sz val="11"/>
        <rFont val="宋体"/>
        <charset val="134"/>
      </rPr>
      <t>    其他商品和服务支出</t>
    </r>
  </si>
  <si>
    <t>303</t>
  </si>
  <si>
    <r>
      <rPr>
        <sz val="11"/>
        <rFont val="宋体"/>
        <charset val="134"/>
      </rPr>
      <t>  对个人和家庭的补助</t>
    </r>
  </si>
  <si>
    <t>30305</t>
  </si>
  <si>
    <r>
      <rPr>
        <sz val="11"/>
        <rFont val="宋体"/>
        <charset val="134"/>
      </rPr>
      <t>    生活补助</t>
    </r>
  </si>
  <si>
    <t>30399</t>
  </si>
  <si>
    <r>
      <rPr>
        <sz val="11"/>
        <rFont val="宋体"/>
        <charset val="134"/>
      </rPr>
      <t>    其他对个人和家庭的补助</t>
    </r>
  </si>
  <si>
    <t>310</t>
  </si>
  <si>
    <r>
      <rPr>
        <sz val="11"/>
        <rFont val="宋体"/>
        <charset val="134"/>
      </rPr>
      <t>  资本性支出</t>
    </r>
  </si>
  <si>
    <t>31002</t>
  </si>
  <si>
    <r>
      <rPr>
        <sz val="11"/>
        <rFont val="宋体"/>
        <charset val="134"/>
      </rPr>
      <t>    办公设备购置</t>
    </r>
  </si>
  <si>
    <t>附表4-8</t>
  </si>
  <si>
    <t xml:space="preserve">
</t>
  </si>
  <si>
    <t>一般公共预算“三公”经费支出预算表</t>
  </si>
  <si>
    <t>单位编码</t>
  </si>
  <si>
    <t>单位名称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</si>
  <si>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</si>
  <si>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</si>
  <si>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</si>
  <si>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</si>
  <si>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</si>
  <si>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</si>
  <si>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合    计</t>
  </si>
  <si>
    <r>
      <rPr>
        <sz val="11"/>
        <rFont val="宋体"/>
        <charset val="134"/>
      </rPr>
      <t>林芝市藏医院</t>
    </r>
  </si>
  <si>
    <t>附表4-9</t>
  </si>
  <si>
    <t>项目支出绩效表</t>
  </si>
  <si>
    <t>项目名称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</si>
  <si>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</si>
  <si>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</si>
  <si>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</si>
  <si>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</si>
  <si>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</si>
  <si>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</si>
  <si>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</si>
  <si>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</si>
  <si>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131001-林芝市卫生健康委员会</t>
  </si>
  <si>
    <t>54000021R000000005055-工资性支出</t>
  </si>
  <si>
    <t>效益指标</t>
  </si>
  <si>
    <t>社会效益指标</t>
  </si>
  <si>
    <t>足额保障率（参保率）</t>
  </si>
  <si>
    <t>＝</t>
  </si>
  <si>
    <t>100</t>
  </si>
  <si>
    <t>%</t>
  </si>
  <si>
    <t>30</t>
  </si>
  <si>
    <t>正向指标</t>
  </si>
  <si>
    <t>产出指标</t>
  </si>
  <si>
    <t>质量指标</t>
  </si>
  <si>
    <t>标准执行率</t>
  </si>
  <si>
    <t>20</t>
  </si>
  <si>
    <t>科目调整次数</t>
  </si>
  <si>
    <t>5</t>
  </si>
  <si>
    <t>次</t>
  </si>
  <si>
    <t>数量指标</t>
  </si>
  <si>
    <t>发放（缴纳）覆盖率</t>
  </si>
  <si>
    <t>54000021R000000005088-其他社会保险缴费</t>
  </si>
  <si>
    <t>54000021R000000005089-其他工资福利支出</t>
  </si>
  <si>
    <t>54000021R000000005090-机关事业单位养老保险缴费</t>
  </si>
  <si>
    <t>54000021R000000005092-城镇职工基本医疗保险缴费</t>
  </si>
  <si>
    <t>54000021R000000005093-公务员医疗补助</t>
  </si>
  <si>
    <t>54000021R000000005094-住房公积金</t>
  </si>
  <si>
    <t>54000021R000000005096-对个人和家庭的补助</t>
  </si>
  <si>
    <t>54000021R000000005097-其他对个人和家庭的补助</t>
  </si>
  <si>
    <t>54000021Y000000005098-商品和服务支出</t>
  </si>
  <si>
    <t>预算编制质量=∣（执行数-预算数）/预算数∣</t>
  </si>
  <si>
    <t>≤</t>
  </si>
  <si>
    <t>反向指标</t>
  </si>
  <si>
    <t>经济效益指标</t>
  </si>
  <si>
    <t>“三公经费控制率”=（实际支出数/预算安排数）×100%</t>
  </si>
  <si>
    <t>运转保障率</t>
  </si>
  <si>
    <t>54000021Y000000005099-其他商品和服务支出</t>
  </si>
  <si>
    <t>54000021Y000000005227-工会经费</t>
  </si>
  <si>
    <t>54000021Y000000005232-党建经费</t>
  </si>
  <si>
    <t>成本指标</t>
  </si>
  <si>
    <t>经济成本指标</t>
  </si>
  <si>
    <t>全年党组织活动经费</t>
  </si>
  <si>
    <t>15.44</t>
  </si>
  <si>
    <t>万元</t>
  </si>
  <si>
    <t>10</t>
  </si>
  <si>
    <t>开展创先争优和党员先锋岗等各项主题实践活动</t>
  </si>
  <si>
    <t>≥</t>
  </si>
  <si>
    <t>6</t>
  </si>
  <si>
    <t>时效指标</t>
  </si>
  <si>
    <t>按照年初方案，及时完成年度目标</t>
  </si>
  <si>
    <t>2024</t>
  </si>
  <si>
    <t>年</t>
  </si>
  <si>
    <t>党建引领业务，促进学科发展，加强基层党组织发展堡垒作用，充分发挥党组织作用</t>
  </si>
  <si>
    <t>定性</t>
  </si>
  <si>
    <t>持续改善</t>
  </si>
  <si>
    <t>确保每笔支出用得其所、用出实效</t>
  </si>
  <si>
    <t>学习进度及效果</t>
  </si>
  <si>
    <t>进度合理，效果明显</t>
  </si>
  <si>
    <t>参观廉政基地次数</t>
  </si>
  <si>
    <t>1</t>
  </si>
  <si>
    <t>资金支出率</t>
  </si>
  <si>
    <t>95</t>
  </si>
  <si>
    <t>满意度指标</t>
  </si>
  <si>
    <t>服务对象满意度指标</t>
  </si>
  <si>
    <t>党群满意度</t>
  </si>
  <si>
    <t>党支部开展党员学习次数</t>
  </si>
  <si>
    <t>54000021Y000000005240-法律顾问</t>
  </si>
  <si>
    <t>维护当地人民群众健康权益，促进社会和谐稳定</t>
  </si>
  <si>
    <t>不继规范</t>
  </si>
  <si>
    <t>可持续影响指标</t>
  </si>
  <si>
    <t>本单位依法行政、依法管理和依法办事的能力和水平不断提高</t>
  </si>
  <si>
    <t>不断提升</t>
  </si>
  <si>
    <t>任务和资金支出按期完成</t>
  </si>
  <si>
    <t>达标率</t>
  </si>
  <si>
    <t>开展法治讲座、开法律法规培训</t>
  </si>
  <si>
    <t>为全市经济社会高质量发展创造良好的卫生健康环境</t>
  </si>
  <si>
    <t>经费控制</t>
  </si>
  <si>
    <t>2.5</t>
  </si>
  <si>
    <t>开展法治审核、审查</t>
  </si>
  <si>
    <t>3</t>
  </si>
  <si>
    <t>开法律法规培训</t>
  </si>
  <si>
    <t>2</t>
  </si>
  <si>
    <t>人民群众对卫生健康领域依法执行、依法行政等满意度</t>
  </si>
  <si>
    <t>54040022T000000610977-全国卫生专业技术资格暨执业资格考试卫生人才评价考试考务经费</t>
  </si>
  <si>
    <t>卫生专业技术人员 技术水平</t>
  </si>
  <si>
    <t>逐年提升</t>
  </si>
  <si>
    <t>考试资金使用率</t>
  </si>
  <si>
    <t>其他考务工作者</t>
  </si>
  <si>
    <t>15</t>
  </si>
  <si>
    <t>人</t>
  </si>
  <si>
    <t>人才评价考试监考</t>
  </si>
  <si>
    <t>军队考生参加全国卫生专业技术资格考试暨护士职业资格考试 卫生人才评价考试报名率</t>
  </si>
  <si>
    <t>全国卫生专业技术资格考试暨护士执业资格考试考官</t>
  </si>
  <si>
    <t>4</t>
  </si>
  <si>
    <t>护士执业资格考试报名率</t>
  </si>
  <si>
    <t>80</t>
  </si>
  <si>
    <t>全国卫生专业技术资格报名率</t>
  </si>
  <si>
    <t>90</t>
  </si>
  <si>
    <t>及时完成</t>
  </si>
  <si>
    <t>纸笔考试及机考试室</t>
  </si>
  <si>
    <t>21</t>
  </si>
  <si>
    <t>场</t>
  </si>
  <si>
    <t>全国卫生专业技术资格考试监考</t>
  </si>
  <si>
    <t>人才评价考试报名率</t>
  </si>
  <si>
    <t>护士执业资格考试监考</t>
  </si>
  <si>
    <t>提升医务人员技能水平</t>
  </si>
  <si>
    <t>医务人员职称等次</t>
  </si>
  <si>
    <t>满足群众对健康的需求，以取得资质提升业务水平为目的， 不断提高职称等次</t>
  </si>
  <si>
    <t>54040022T000000610984-全国医师资格考试暨实践技能考试考务费</t>
  </si>
  <si>
    <t>按照相关部门要求落实各项考试工作</t>
  </si>
  <si>
    <t>92</t>
  </si>
  <si>
    <t>医疗机构整体水平</t>
  </si>
  <si>
    <t>医师资格实践技能考试出动人次</t>
  </si>
  <si>
    <t>189</t>
  </si>
  <si>
    <t>人次</t>
  </si>
  <si>
    <t>医师资格医学综合考试出动人次</t>
  </si>
  <si>
    <t>110</t>
  </si>
  <si>
    <t>考生满意度</t>
  </si>
  <si>
    <t>28</t>
  </si>
  <si>
    <t>不断提升医生技术水平</t>
  </si>
  <si>
    <t>54040024T000001450050-红十字会工作经费</t>
  </si>
  <si>
    <t>开展培训</t>
  </si>
  <si>
    <t>任务达标率</t>
  </si>
  <si>
    <t>93</t>
  </si>
  <si>
    <t>开展宣传、会议、等活动</t>
  </si>
  <si>
    <t>开展慰问</t>
  </si>
  <si>
    <t>人道慰问</t>
  </si>
  <si>
    <t>三献三救工作覆盖面，人民群众获得感</t>
  </si>
  <si>
    <t>不继提升</t>
  </si>
  <si>
    <t>群众参与三献三救意识</t>
  </si>
  <si>
    <t>群众满意度</t>
  </si>
  <si>
    <t>54040024T000001450083-爱国卫生及健康影响评价评估制度建设工作经费</t>
  </si>
  <si>
    <t>巩固国家卫生城市</t>
  </si>
  <si>
    <t>个</t>
  </si>
  <si>
    <t>开展健康影响评价评估制度建设试点工作，为“健康林芝”建设作出新的更大贡献。</t>
  </si>
  <si>
    <t>群众对全市卫生状况满意率</t>
  </si>
  <si>
    <t>创建自治区卫生县城</t>
  </si>
  <si>
    <t>任务按期完成</t>
  </si>
  <si>
    <t>创建自治区卫生村居</t>
  </si>
  <si>
    <t>群众参与爱国卫生运动意识</t>
  </si>
  <si>
    <t>健康影响评价评估制度建设试点(市级）</t>
  </si>
  <si>
    <t>资金支出达标率</t>
  </si>
  <si>
    <t>人民群众健康的幸福感、获得感和满意度</t>
  </si>
  <si>
    <t>生态效益指标</t>
  </si>
  <si>
    <t>群众保护生态环境意识</t>
  </si>
  <si>
    <t>创建自治区卫生乡镇</t>
  </si>
  <si>
    <t>普及健康影响评价评估制度建设试点(县级）</t>
  </si>
  <si>
    <t>54040024T000001450094-病媒生物防治经费</t>
  </si>
  <si>
    <t>目标完成率</t>
  </si>
  <si>
    <t>资金支出达率</t>
  </si>
  <si>
    <t>按合同进度完成资金支出率</t>
  </si>
  <si>
    <t>54040024T000001450127-中心血站业务费</t>
  </si>
  <si>
    <t>保障经费</t>
  </si>
  <si>
    <t>60</t>
  </si>
  <si>
    <t>献血者和用血者满意度</t>
  </si>
  <si>
    <t>96</t>
  </si>
  <si>
    <t>血液标本检测</t>
  </si>
  <si>
    <t>1800</t>
  </si>
  <si>
    <t>年度内完成目标</t>
  </si>
  <si>
    <t>血液检测安全率</t>
  </si>
  <si>
    <t>保障献血者安全</t>
  </si>
  <si>
    <t>保障安全</t>
  </si>
  <si>
    <t>保障采血安全率</t>
  </si>
  <si>
    <t>保障血液安全供应</t>
  </si>
  <si>
    <t>保障供应</t>
  </si>
  <si>
    <t>保障医疗机构救治用血量、提升救治率</t>
  </si>
  <si>
    <t>保障用血量</t>
  </si>
  <si>
    <t>采集血液</t>
  </si>
  <si>
    <t>54040024T000001450131-卫生事业各工作经费</t>
  </si>
  <si>
    <t>“三区三州”系统覆盖县（察隅县除外）乡、村三级</t>
  </si>
  <si>
    <t>级</t>
  </si>
  <si>
    <t>医疗改革召开专题会议、开展督导检查</t>
  </si>
  <si>
    <t>7</t>
  </si>
  <si>
    <t>基本公共卫生服务、疾控预防、卫生监督检查、药具管理等事务</t>
  </si>
  <si>
    <t>保障卫生健康事业工作经费</t>
  </si>
  <si>
    <t>提升卫生事业工作效率</t>
  </si>
  <si>
    <t>提升工作效率</t>
  </si>
  <si>
    <t>满意度逐年提升</t>
  </si>
  <si>
    <t>健康云项目覆盖面市、县、乡三级</t>
  </si>
  <si>
    <t>70</t>
  </si>
  <si>
    <t>家</t>
  </si>
  <si>
    <t>短期柔性援藏工作5人 对7县区组团式援藏、三级医院医院对口帮扶调研考核</t>
  </si>
  <si>
    <t>出动医疗保健任务人数</t>
  </si>
  <si>
    <t>50</t>
  </si>
  <si>
    <t>人/次</t>
  </si>
  <si>
    <t>可持续发展指标</t>
  </si>
  <si>
    <t>提升卫生健康事业工作业绩</t>
  </si>
  <si>
    <t>提高业绩</t>
  </si>
  <si>
    <t>112.13</t>
  </si>
  <si>
    <t>131002-林芝市人民医院</t>
  </si>
  <si>
    <t>正向</t>
  </si>
  <si>
    <t>54000021R000000005091-职业年金缴费</t>
  </si>
  <si>
    <t>入党积极分子及预备党员培训完成率</t>
  </si>
  <si>
    <t>党员先锋模范表率</t>
  </si>
  <si>
    <t>不断提高</t>
  </si>
  <si>
    <t>开展党内慰问</t>
  </si>
  <si>
    <t>资金及时到位率</t>
  </si>
  <si>
    <t>参训党员满意度</t>
  </si>
  <si>
    <t>开展主题党日活动完成率</t>
  </si>
  <si>
    <t>资金支付执行进度</t>
  </si>
  <si>
    <t>扎实开展基层党组织标准化建设</t>
  </si>
  <si>
    <t>持续提高</t>
  </si>
  <si>
    <t>订阅党员学习资料完成率</t>
  </si>
  <si>
    <t>加强党员活动阵地建设的标准化</t>
  </si>
  <si>
    <t>54040024T000001383902-林芝市院感质控工作经费</t>
  </si>
  <si>
    <t>预防和控制医院感染发生和流行</t>
  </si>
  <si>
    <t>中长期</t>
  </si>
  <si>
    <t>学院满意度</t>
  </si>
  <si>
    <t>成本控制有效性</t>
  </si>
  <si>
    <t>严格按照相关条例要求</t>
  </si>
  <si>
    <t>县级医院感染防控质控中心覆盖率</t>
  </si>
  <si>
    <t>医院感染防控培训班人均费用</t>
  </si>
  <si>
    <t>0.12</t>
  </si>
  <si>
    <t>资金支出总额</t>
  </si>
  <si>
    <t>医务人员医院感染防控知识知晓率</t>
  </si>
  <si>
    <t>医院感染防控培训培训人数</t>
  </si>
  <si>
    <t>资金兑现时限</t>
  </si>
  <si>
    <t>2024年12月31日</t>
  </si>
  <si>
    <t>赴县区指导帮扶次数</t>
  </si>
  <si>
    <t>医院感染防控专职/兼职人员核心能力水平提高</t>
  </si>
  <si>
    <t>全市医院感染发生率</t>
  </si>
  <si>
    <t>54040024T000001383984-市级干部领导保健经费</t>
  </si>
  <si>
    <t>优化市级领导保健工作</t>
  </si>
  <si>
    <t>完成保健任务</t>
  </si>
  <si>
    <t>资金到位率</t>
  </si>
  <si>
    <t>市级领导相关工作正常开展</t>
  </si>
  <si>
    <t>有效提高</t>
  </si>
  <si>
    <t>每项保健任务所需医疗成本</t>
  </si>
  <si>
    <t>资金支出进度</t>
  </si>
  <si>
    <t>协助政府部门完成市级领导的医疗保障工作</t>
  </si>
  <si>
    <t>提升医疗保健质量</t>
  </si>
  <si>
    <t>保健任务完成率</t>
  </si>
  <si>
    <t>市级领导满意度</t>
  </si>
  <si>
    <t>54040024T000001383990-工作组保健经费</t>
  </si>
  <si>
    <t>完成保障任务次数</t>
  </si>
  <si>
    <t>保障干部、工作组健康状态</t>
  </si>
  <si>
    <t>保健药品使用率</t>
  </si>
  <si>
    <t>严格按照相关条例执行</t>
  </si>
  <si>
    <t>患者满意度</t>
  </si>
  <si>
    <t>使用药品、耗材占比</t>
  </si>
  <si>
    <t>保健任务派遣及时性</t>
  </si>
  <si>
    <t>医疗保健质量提高率</t>
  </si>
  <si>
    <t>为工作组做好保健工作、配备常用药品及时关注健康状态</t>
  </si>
  <si>
    <t>保健期间</t>
  </si>
  <si>
    <t>参与保健的医护人数</t>
  </si>
  <si>
    <t>资金兑现完成时限</t>
  </si>
  <si>
    <t>2024年12月31日之前</t>
  </si>
  <si>
    <t>54040024T000001450122-120院前急救平台</t>
  </si>
  <si>
    <t>投入救护车数量</t>
  </si>
  <si>
    <t>辆</t>
  </si>
  <si>
    <t>患者及干部职工满意度</t>
  </si>
  <si>
    <t>参加抢救医护人员数量</t>
  </si>
  <si>
    <t>提高接诊时效性</t>
  </si>
  <si>
    <t>降低医院运营成本</t>
  </si>
  <si>
    <t>提高医疗资源利用率</t>
  </si>
  <si>
    <t>45</t>
  </si>
  <si>
    <t>社会成本指标</t>
  </si>
  <si>
    <t>工程交付时限</t>
  </si>
  <si>
    <t>2025年12月31日之前</t>
  </si>
  <si>
    <t>平台投入总额</t>
  </si>
  <si>
    <t>528.22</t>
  </si>
  <si>
    <t>54040024T000001450953-精神药品采购项目专项经费</t>
  </si>
  <si>
    <t>患者体检率</t>
  </si>
  <si>
    <t>严重精神障碍患者报告患病率</t>
  </si>
  <si>
    <t>‰</t>
  </si>
  <si>
    <t>降低在册病人肇事率</t>
  </si>
  <si>
    <t>患者及家属满意度</t>
  </si>
  <si>
    <t>登记在册患者服药率</t>
  </si>
  <si>
    <t>登记在册患者规范管理率</t>
  </si>
  <si>
    <t>登记在册患者管理率</t>
  </si>
  <si>
    <t>登记在册患者规律服药率</t>
  </si>
  <si>
    <t>面访率</t>
  </si>
  <si>
    <t>员工满意度</t>
  </si>
  <si>
    <t>54040024T000001451231-林芝市人民医院取消药品加成补助</t>
  </si>
  <si>
    <t>人民群众就医购药便捷性</t>
  </si>
  <si>
    <t>147.31</t>
  </si>
  <si>
    <t>开展线上平台药品采购</t>
  </si>
  <si>
    <t>持续提升</t>
  </si>
  <si>
    <t>抗菌药物送检率</t>
  </si>
  <si>
    <t>药占比</t>
  </si>
  <si>
    <t>开放床位数</t>
  </si>
  <si>
    <t>200</t>
  </si>
  <si>
    <t>张</t>
  </si>
  <si>
    <t>院感发生率</t>
  </si>
  <si>
    <t>反向</t>
  </si>
  <si>
    <t>54040024T000001453299-林芝市住院大楼改造项目</t>
  </si>
  <si>
    <t>4.5.6.7楼改造面积</t>
  </si>
  <si>
    <t>4065.75</t>
  </si>
  <si>
    <t>平方米</t>
  </si>
  <si>
    <t>一楼大厅改造面积</t>
  </si>
  <si>
    <t>324.61</t>
  </si>
  <si>
    <t>不断降低</t>
  </si>
  <si>
    <t>干部职工满意度</t>
  </si>
  <si>
    <t>提高患者舒适度</t>
  </si>
  <si>
    <t>提高医院公益性</t>
  </si>
  <si>
    <t>提高医院收益率</t>
  </si>
  <si>
    <t>2026年12月31日</t>
  </si>
  <si>
    <t>资本支出总额</t>
  </si>
  <si>
    <t>953.31</t>
  </si>
  <si>
    <t>整体环境舒适度</t>
  </si>
  <si>
    <t>35</t>
  </si>
  <si>
    <t>外立面改造面积</t>
  </si>
  <si>
    <t>5566.76</t>
  </si>
  <si>
    <t>54040024T000001621038-体检经费</t>
  </si>
  <si>
    <t>地厅级以下人员</t>
  </si>
  <si>
    <t>298</t>
  </si>
  <si>
    <t>地厅级人均费用</t>
  </si>
  <si>
    <t>1900</t>
  </si>
  <si>
    <t>元/人</t>
  </si>
  <si>
    <t>使用期限</t>
  </si>
  <si>
    <t>0.1</t>
  </si>
  <si>
    <t>地厅级人员</t>
  </si>
  <si>
    <t>8</t>
  </si>
  <si>
    <t>安全指标</t>
  </si>
  <si>
    <t>按照相关法律法规使用</t>
  </si>
  <si>
    <t>严格按照相关法律法规使用</t>
  </si>
  <si>
    <t>医护人员满意度</t>
  </si>
  <si>
    <t>生态环境成本指标</t>
  </si>
  <si>
    <t>降低生态环境污染</t>
  </si>
  <si>
    <t>地厅级以下人均费用</t>
  </si>
  <si>
    <t>可持续发展时限</t>
  </si>
  <si>
    <t>131003-林芝市藏医院</t>
  </si>
  <si>
    <t>11.42</t>
  </si>
  <si>
    <t>党员及群众满意度</t>
  </si>
  <si>
    <t>充分发挥党组织作用</t>
  </si>
  <si>
    <t>持续加强公立医院党的建设</t>
  </si>
  <si>
    <t>持续加强</t>
  </si>
  <si>
    <t>项</t>
  </si>
  <si>
    <t>党建工作融入至公立医院改革中，进一步促进公立医院加强和改进各项工作</t>
  </si>
  <si>
    <t>党建引领公立医院改革，促进学科发展，加强医疗质量，从而提高医疗收入</t>
  </si>
  <si>
    <t>党员带头为患者提供服务</t>
  </si>
  <si>
    <t>54040024T000001453048-信息化系统维护费项目</t>
  </si>
  <si>
    <t>保障信息化系统稳定运行</t>
  </si>
  <si>
    <t>日常维护我院信息化系统</t>
  </si>
  <si>
    <t>套</t>
  </si>
  <si>
    <t>出现故障及时维护情况</t>
  </si>
  <si>
    <t>减少就诊等待时间</t>
  </si>
  <si>
    <t>有效减少</t>
  </si>
  <si>
    <t>维护内容包含</t>
  </si>
  <si>
    <t>减少医院信息系统不必要的维护成本</t>
  </si>
  <si>
    <t>提高医疗服务的质量和效率</t>
  </si>
  <si>
    <t>提升藏医诊疗水平</t>
  </si>
  <si>
    <t>有效提升</t>
  </si>
  <si>
    <t>54040024T000001453051-取消药品加成补助项目</t>
  </si>
  <si>
    <t>药品购置及生产及时性</t>
  </si>
  <si>
    <t>提高群众获得基本药物的可及性，保障群众基本用药需求</t>
  </si>
  <si>
    <t>有效保障</t>
  </si>
  <si>
    <t>降低药品出售价格</t>
  </si>
  <si>
    <t>66.19</t>
  </si>
  <si>
    <t>采购程序及制剂生产率</t>
  </si>
  <si>
    <t>药品质量符合国家规定</t>
  </si>
  <si>
    <t>规范药品生产流通使用行为，促进合理用药，减轻群众就医负担</t>
  </si>
  <si>
    <t>减轻人民群众用药负担</t>
  </si>
  <si>
    <t>助于完善公立医院薪酬制度改革</t>
  </si>
  <si>
    <t>54040024T000001453054-信息化系统安全等保测评项目</t>
  </si>
  <si>
    <t>定期开展安全等保测评</t>
  </si>
  <si>
    <t>及时</t>
  </si>
  <si>
    <t>降低患者就诊数据被窃取问题</t>
  </si>
  <si>
    <t>有效降低</t>
  </si>
  <si>
    <t>信息化系统安全等保测评项目</t>
  </si>
  <si>
    <t>32</t>
  </si>
  <si>
    <t>对医院现有4套系统开展等保测评</t>
  </si>
  <si>
    <t>提高信息化系统内患者基本信息安全</t>
  </si>
  <si>
    <t>提高信息化系统数据安全性</t>
  </si>
  <si>
    <t>减少信息系统内数据被窃取几率</t>
  </si>
  <si>
    <t>测评报告出具及时性</t>
  </si>
  <si>
    <t>54040024T000001453057-购置彩色多普勒超声仪设备项目</t>
  </si>
  <si>
    <t>设备安装、调试计划完成</t>
  </si>
  <si>
    <t>医疗收入的适当提升，有效促进医院持续发展</t>
  </si>
  <si>
    <t>有效满足</t>
  </si>
  <si>
    <t>专技人员培训效果</t>
  </si>
  <si>
    <t>购置一台彩色多普勒超声仪</t>
  </si>
  <si>
    <t>台</t>
  </si>
  <si>
    <t>完成病人就诊需求</t>
  </si>
  <si>
    <t>提升诊断能力</t>
  </si>
  <si>
    <t>一台彩色多普勒超声仪</t>
  </si>
  <si>
    <t>240</t>
  </si>
  <si>
    <t>万</t>
  </si>
  <si>
    <t>设备验收合格情况</t>
  </si>
  <si>
    <t>邀请专家，完成专技人员培训</t>
  </si>
  <si>
    <t>不断满足患者的就医需求</t>
  </si>
  <si>
    <t>131004-林芝市妇幼保健院</t>
  </si>
  <si>
    <t>54000024Y000001226308-信息化等保测评</t>
  </si>
  <si>
    <t>落实“分区分域 等级防护、多层防御”的安全策略。</t>
  </si>
  <si>
    <t>优良差</t>
  </si>
  <si>
    <t>使用人满意度</t>
  </si>
  <si>
    <t>提高整体信息安全防护水平</t>
  </si>
  <si>
    <t>医院信息系统三级测评1次</t>
  </si>
  <si>
    <t>设备运行稳定率</t>
  </si>
  <si>
    <t>运行到位率</t>
  </si>
  <si>
    <t>医院信息管理系统三级评测</t>
  </si>
  <si>
    <t>12</t>
  </si>
  <si>
    <t>医院信息系统安全等级保护</t>
  </si>
  <si>
    <t>及时率</t>
  </si>
  <si>
    <t>信息数据安全稳定</t>
  </si>
  <si>
    <t>54040021T000000035891-妇保院党建经费</t>
  </si>
  <si>
    <t>问卷调查患者满意度</t>
  </si>
  <si>
    <t>健全组织，明确责任，落实岗位，重视学习型支部建设</t>
  </si>
  <si>
    <t>各项工作完成及时率</t>
  </si>
  <si>
    <t>保障经费投入，加强组织领导，明确责任并落实到岗位上同，能服务于广大群众，办群众满意的医院。</t>
  </si>
  <si>
    <t>每个月固定日组织党员主题教育活动</t>
  </si>
  <si>
    <t>党支部及三个党小组开展党员活动</t>
  </si>
  <si>
    <t>密切党群干群关系</t>
  </si>
  <si>
    <t>加强医院领导班子建设，创新活动载体，服务广大干部职工</t>
  </si>
  <si>
    <t>党建经费使用控制率</t>
  </si>
  <si>
    <t>"党建开展活动经费 使用控制率 "</t>
  </si>
  <si>
    <t>54040022T000000081979-取消药品加成补助经费</t>
  </si>
  <si>
    <t>减轻患者用药负担</t>
  </si>
  <si>
    <t>4.15</t>
  </si>
  <si>
    <t>资金足额保障</t>
  </si>
  <si>
    <t>提升医疗服务质量</t>
  </si>
  <si>
    <t>有效减轻患者用药费用</t>
  </si>
  <si>
    <t>降低用药费用</t>
  </si>
  <si>
    <t>有效减轻患者用药成本</t>
  </si>
  <si>
    <t>患者用药满意度</t>
  </si>
  <si>
    <t>采购程序规范</t>
  </si>
  <si>
    <t>规范药品流通减轻患者就医负担</t>
  </si>
  <si>
    <t>药品及时到位</t>
  </si>
  <si>
    <t>保障患者用药需求</t>
  </si>
  <si>
    <t>54040022T000000611623-保健院HIS信息系统维护费</t>
  </si>
  <si>
    <t>资金足额到位情况</t>
  </si>
  <si>
    <t>提升医疗服务效率</t>
  </si>
  <si>
    <t>优良中低差</t>
  </si>
  <si>
    <t>系统运行维护响应时间</t>
  </si>
  <si>
    <t>分钟</t>
  </si>
  <si>
    <t>使用人员满意度</t>
  </si>
  <si>
    <t>提升医疗服务能力</t>
  </si>
  <si>
    <t>系统故障修复处理时间</t>
  </si>
  <si>
    <t>小时</t>
  </si>
  <si>
    <t>效果指标</t>
  </si>
  <si>
    <t>系统正常运转</t>
  </si>
  <si>
    <t>保障信息系统安全正常运作</t>
  </si>
  <si>
    <t>系统故障率</t>
  </si>
  <si>
    <t>54040023T000000868709-儿童早期发展中心软件维护服务</t>
  </si>
  <si>
    <t>及时性</t>
  </si>
  <si>
    <t>减少行政开支成本</t>
  </si>
  <si>
    <t>资金保障</t>
  </si>
  <si>
    <t>年系统维护成本</t>
  </si>
  <si>
    <t>3.45</t>
  </si>
  <si>
    <t>保障系统安全正常运行</t>
  </si>
  <si>
    <t>提升办事效率，信息化管理效率</t>
  </si>
  <si>
    <t>医护使用满意度</t>
  </si>
  <si>
    <t>满足日常妇女儿童体检管理需求</t>
  </si>
  <si>
    <t>儿童早期发展中心软件维护服务，保障系统安全稳定运行</t>
  </si>
  <si>
    <t>54040023T000000868739-林芝市妇幼保健院环境监测（检测）技术服务</t>
  </si>
  <si>
    <t>按时完成率</t>
  </si>
  <si>
    <t>监测（检测）次数</t>
  </si>
  <si>
    <t>使用满意度</t>
  </si>
  <si>
    <t>年监测（检测）费用</t>
  </si>
  <si>
    <t>7.2</t>
  </si>
  <si>
    <t>持续监测污水，避免污染</t>
  </si>
  <si>
    <t>监测（检测）指标数（每次）</t>
  </si>
  <si>
    <t>24</t>
  </si>
  <si>
    <t>有力支持环境的保护，避免污染，防止院感事件的发生。</t>
  </si>
  <si>
    <t>54040024T000001382596-互联网业务服务项目</t>
  </si>
  <si>
    <t>项目成本控制</t>
  </si>
  <si>
    <t>20.47</t>
  </si>
  <si>
    <t>提升全院整体网络的交换能力</t>
  </si>
  <si>
    <t>长期使用性</t>
  </si>
  <si>
    <t>互联网服务</t>
  </si>
  <si>
    <t>提升信息化运行效率</t>
  </si>
  <si>
    <t>131005-林芝市疾病预防控制中心</t>
  </si>
  <si>
    <t>参观红色教育基地次数</t>
  </si>
  <si>
    <t>开展组织生活会次数</t>
  </si>
  <si>
    <t>开展集中理论学习次数</t>
  </si>
  <si>
    <t>开展主题党日活动次数</t>
  </si>
  <si>
    <t>开展党内慰问和补助困难党员</t>
  </si>
  <si>
    <t>党员满意度</t>
  </si>
  <si>
    <t>提高党员干部职工的政治理论知识储备，提高政治素养</t>
  </si>
  <si>
    <t>优</t>
  </si>
  <si>
    <t>提高党员干部职工的政治理论知识储备</t>
  </si>
  <si>
    <t>表彰优秀党员奖金</t>
  </si>
  <si>
    <t>5000</t>
  </si>
  <si>
    <t>元</t>
  </si>
  <si>
    <t>签订合同等相关文书的法律分析数</t>
  </si>
  <si>
    <t>份</t>
  </si>
  <si>
    <t>法律纠纷及时处理</t>
  </si>
  <si>
    <t>提升我中心依法依规开展各项活动，提升法治政府建设水平</t>
  </si>
  <si>
    <t>相关人员满意度</t>
  </si>
  <si>
    <t>资金在规定时间内支付到位率</t>
  </si>
  <si>
    <t>普法培训次数</t>
  </si>
  <si>
    <t>确保我中心尽量不出现纠纷，促进疾控高质量发展</t>
  </si>
  <si>
    <t>单位职工法律法规知晓率</t>
  </si>
  <si>
    <t>在规定时间内完成合同等相关文书的审核</t>
  </si>
  <si>
    <t>48</t>
  </si>
  <si>
    <t>资金在规定时间内下达率</t>
  </si>
  <si>
    <t>54000024Y000001226367-周转房维修改造</t>
  </si>
  <si>
    <t>资金支出及时率</t>
  </si>
  <si>
    <t>房屋损坏致人受伤事故</t>
  </si>
  <si>
    <t>起</t>
  </si>
  <si>
    <t>保障户数</t>
  </si>
  <si>
    <t>户</t>
  </si>
  <si>
    <t>提升居住能力</t>
  </si>
  <si>
    <t>单位满意度</t>
  </si>
  <si>
    <t>项目金额</t>
  </si>
  <si>
    <t>7300</t>
  </si>
  <si>
    <t>提升住户舒适度</t>
  </si>
  <si>
    <t>良</t>
  </si>
  <si>
    <t>资金到位及时率</t>
  </si>
  <si>
    <t>长期使用</t>
  </si>
  <si>
    <t>住户满意度</t>
  </si>
  <si>
    <t>54040022T000000613316-医疗废水检测经费</t>
  </si>
  <si>
    <t>保障人体健康，维护良好的生态环境</t>
  </si>
  <si>
    <t>检测项目达标</t>
  </si>
  <si>
    <t>总检测次数</t>
  </si>
  <si>
    <t>24项检测率</t>
  </si>
  <si>
    <t>预防和控制传染病发生和流行</t>
  </si>
  <si>
    <t>采样及时率</t>
  </si>
  <si>
    <t>被检测单位满意度</t>
  </si>
  <si>
    <t>检测项目数</t>
  </si>
  <si>
    <t>符合排放规定</t>
  </si>
  <si>
    <t>水样保存安全</t>
  </si>
  <si>
    <t>54040022T000000614188-新冠疫苗及常规疫苗冷链设备运行、运输保障经费</t>
  </si>
  <si>
    <t>运输疫苗量</t>
  </si>
  <si>
    <t>150000</t>
  </si>
  <si>
    <t>支</t>
  </si>
  <si>
    <t>管理规范、运行高效</t>
  </si>
  <si>
    <t>适龄儿童疫苗接种率</t>
  </si>
  <si>
    <t>降低疫苗控制疾病发病率（麻疹）</t>
  </si>
  <si>
    <t>0.00003</t>
  </si>
  <si>
    <t>储存疫苗量</t>
  </si>
  <si>
    <t>保障疫苗有效性</t>
  </si>
  <si>
    <t>配送疫苗量</t>
  </si>
  <si>
    <t>100000</t>
  </si>
  <si>
    <t>运输成本</t>
  </si>
  <si>
    <t>减少医疗物品使用和医疗废物产出，为西藏青山绿水的保护持续贡献</t>
  </si>
  <si>
    <t>运行成本</t>
  </si>
  <si>
    <t>2.8</t>
  </si>
  <si>
    <t>54040023T000000867484-实验室仪器设备计量认证费</t>
  </si>
  <si>
    <t>实验设备操作人员满意度</t>
  </si>
  <si>
    <t>检定后的实验设备均能安全使用</t>
  </si>
  <si>
    <t>通过检定，实验室出具实验结果准确有效</t>
  </si>
  <si>
    <t>2024年12月前完成</t>
  </si>
  <si>
    <t>每季度至少完成一个科室设备检定</t>
  </si>
  <si>
    <t>报检的实验设备检定后实验结果在误差范围内</t>
  </si>
  <si>
    <t>不断提升实验人员技术能力</t>
  </si>
  <si>
    <t>覆盖50%以上的业务科室</t>
  </si>
  <si>
    <t>减少设备因素造成实验结果出现误差</t>
  </si>
  <si>
    <t>98</t>
  </si>
  <si>
    <t>54040024T000001452458-卫生指挥中心网络、OA办公系统、中心业务科室网络系统租赁费和维护费</t>
  </si>
  <si>
    <t>用车、出差、维修等各项申请</t>
  </si>
  <si>
    <t>功能模块</t>
  </si>
  <si>
    <t>块</t>
  </si>
  <si>
    <t>7县（区）4M各一条专线</t>
  </si>
  <si>
    <t>条</t>
  </si>
  <si>
    <t>实时视图流畅清晰度，系统稳定</t>
  </si>
  <si>
    <t>按季度及时支付资金</t>
  </si>
  <si>
    <t>56450</t>
  </si>
  <si>
    <t>光纤线路</t>
  </si>
  <si>
    <t>业务系统通信稳定</t>
  </si>
  <si>
    <t>故障响应时间</t>
  </si>
  <si>
    <t>线路故障</t>
  </si>
  <si>
    <t>中心职工使用满意度</t>
  </si>
  <si>
    <t>54040024T000001452466-重点传染病实验室能力提升经费</t>
  </si>
  <si>
    <t>维修验收合格率</t>
  </si>
  <si>
    <t>保障设备满足检测需求</t>
  </si>
  <si>
    <t>指令性样本接收及检测完成率</t>
  </si>
  <si>
    <t>提高生活饮用水、食品安全，加强公共场所卫生管理</t>
  </si>
  <si>
    <t>应急可检测项目质控合格率</t>
  </si>
  <si>
    <t>资金支出合规性</t>
  </si>
  <si>
    <t>指令性样本检测项目质控合格率</t>
  </si>
  <si>
    <t>87.5</t>
  </si>
  <si>
    <t>应急可检测项目完成率</t>
  </si>
  <si>
    <t>指令性样本检测及时率</t>
  </si>
  <si>
    <t>应急可检测项目及时率</t>
  </si>
  <si>
    <t>54040024T000001452488-天翼对讲流调现场指挥项目</t>
  </si>
  <si>
    <t>平台故障率</t>
  </si>
  <si>
    <t>使用时长</t>
  </si>
  <si>
    <t>现场信息数据</t>
  </si>
  <si>
    <t>通信安全性</t>
  </si>
  <si>
    <t>对讲账号</t>
  </si>
  <si>
    <t>平台账号</t>
  </si>
  <si>
    <t>故障排除</t>
  </si>
  <si>
    <t>流调现场信息反馈</t>
  </si>
  <si>
    <t>54040024T000001452495-机房二级等保及信息安全项目</t>
  </si>
  <si>
    <t>职工信息安全防护意识提升</t>
  </si>
  <si>
    <t>设备巡检次数</t>
  </si>
  <si>
    <t>次/年</t>
  </si>
  <si>
    <t>机房建设</t>
  </si>
  <si>
    <t>防恶意攻击</t>
  </si>
  <si>
    <t>故障处置</t>
  </si>
  <si>
    <t>数据恢复</t>
  </si>
  <si>
    <t>售后响应</t>
  </si>
  <si>
    <t>24小时</t>
  </si>
  <si>
    <t>二级等保认证</t>
  </si>
  <si>
    <t>是</t>
  </si>
  <si>
    <t>VPN通道内网数据信息使用</t>
  </si>
  <si>
    <t>中心职工满意度</t>
  </si>
  <si>
    <t>附表4-10</t>
  </si>
  <si>
    <t>政府购买服务预算表</t>
  </si>
  <si>
    <t xml:space="preserve"> </t>
  </si>
  <si>
    <t>单位名称/项目名称</t>
  </si>
  <si>
    <t>指导性目录</t>
  </si>
  <si>
    <t>服务领域</t>
  </si>
  <si>
    <t>预算金额</t>
  </si>
  <si>
    <t>合同期限</t>
  </si>
  <si>
    <t>一级</t>
  </si>
  <si>
    <t>二级</t>
  </si>
  <si>
    <t>三级</t>
  </si>
  <si>
    <r>
      <rPr>
        <sz val="11"/>
        <rFont val="宋体"/>
        <charset val="134"/>
      </rPr>
      <t>合 计</t>
    </r>
  </si>
  <si>
    <r>
      <rPr>
        <sz val="11"/>
        <rFont val="宋体"/>
        <charset val="134"/>
      </rPr>
      <t>131001-林芝市卫生健康委员会</t>
    </r>
  </si>
  <si>
    <r>
      <rPr>
        <sz val="11"/>
        <rFont val="宋体"/>
        <charset val="134"/>
      </rPr>
      <t>54000021Y000000005240-法律顾问</t>
    </r>
  </si>
  <si>
    <r>
      <rPr>
        <sz val="11"/>
        <rFont val="宋体"/>
        <charset val="134"/>
      </rPr>
      <t>05-政府履职所需辅助性服务</t>
    </r>
  </si>
  <si>
    <r>
      <rPr>
        <sz val="11"/>
        <rFont val="宋体"/>
        <charset val="134"/>
      </rPr>
      <t>0501-法律服务</t>
    </r>
  </si>
  <si>
    <r>
      <rPr>
        <sz val="11"/>
        <rFont val="宋体"/>
        <charset val="134"/>
      </rPr>
      <t>聘请第三方</t>
    </r>
  </si>
  <si>
    <r>
      <rPr>
        <sz val="11"/>
        <rFont val="宋体"/>
        <charset val="134"/>
      </rPr>
      <t>210-卫生健康支出</t>
    </r>
  </si>
  <si>
    <t>1年</t>
  </si>
  <si>
    <r>
      <rPr>
        <sz val="11"/>
        <rFont val="宋体"/>
        <charset val="134"/>
      </rPr>
      <t>54040024T000001450094-病媒生物防治经费</t>
    </r>
  </si>
  <si>
    <r>
      <rPr>
        <sz val="11"/>
        <rFont val="宋体"/>
        <charset val="134"/>
      </rPr>
      <t>04-技术性服务</t>
    </r>
  </si>
  <si>
    <r>
      <rPr>
        <sz val="11"/>
        <rFont val="宋体"/>
        <charset val="134"/>
      </rPr>
      <t>0403-监测服务</t>
    </r>
  </si>
  <si>
    <r>
      <rPr>
        <sz val="11"/>
        <rFont val="宋体"/>
        <charset val="134"/>
      </rPr>
      <t>聘请第三方开展技术服务</t>
    </r>
  </si>
  <si>
    <t>附表4-11</t>
  </si>
  <si>
    <t>政府采购预算表</t>
  </si>
  <si>
    <t>政府采购目录</t>
  </si>
  <si>
    <t>政府购买服务预算金额</t>
  </si>
  <si>
    <t>131002林芝市人民医院</t>
  </si>
  <si>
    <t>林芝市人民医院住院大楼改造项目</t>
  </si>
  <si>
    <t>A01010212-医疗卫生用房</t>
  </si>
  <si>
    <t>120院前急救平台</t>
  </si>
  <si>
    <t>A02010700-信息化设备零部件</t>
  </si>
  <si>
    <t>A02071300-卫星定位导航设备</t>
  </si>
  <si>
    <t>A02019900-其他信息化设备</t>
  </si>
  <si>
    <t>A02080102-移动通信（网）设备</t>
  </si>
  <si>
    <t>A02010401-触摸式终端设备</t>
  </si>
  <si>
    <t>A02010104-服务器</t>
  </si>
  <si>
    <t>A02010217-网络转发器</t>
  </si>
  <si>
    <t>A02010301-防火墙</t>
  </si>
  <si>
    <t>A02010499-其他终端设备</t>
  </si>
  <si>
    <t>A02010399-其他信息安全设备</t>
  </si>
  <si>
    <t>A02021003-A4黑白打印机</t>
  </si>
  <si>
    <t>A02021103-LED显示屏</t>
  </si>
  <si>
    <t>A02091102-通用摄像机</t>
  </si>
  <si>
    <t>A02010299-其他网络设备</t>
  </si>
  <si>
    <t>A04040500-地图</t>
  </si>
  <si>
    <t>A02010199-其他计算机</t>
  </si>
  <si>
    <t>A05010299-其他台、桌类</t>
  </si>
  <si>
    <t>A02100904-时间记录装置</t>
  </si>
  <si>
    <t>A02061725-插头插座和耦合器</t>
  </si>
  <si>
    <t>A02061504-不间断电源</t>
  </si>
  <si>
    <t>A02091101-录像机</t>
  </si>
  <si>
    <t>A02010219-网关</t>
  </si>
  <si>
    <t>A02010105-台式计算机</t>
  </si>
  <si>
    <t>A02010201-路由器</t>
  </si>
  <si>
    <r>
      <rPr>
        <sz val="11"/>
        <rFont val="宋体"/>
        <charset val="134"/>
      </rPr>
      <t>131003-林芝市藏医院</t>
    </r>
  </si>
  <si>
    <r>
      <rPr>
        <sz val="11"/>
        <rFont val="宋体"/>
        <charset val="134"/>
      </rPr>
      <t>54040024T000001453057-购置彩色多普勒超声仪设备项目</t>
    </r>
  </si>
  <si>
    <r>
      <rPr>
        <sz val="11"/>
        <rFont val="宋体"/>
        <charset val="134"/>
      </rPr>
      <t>A02329900-其他医疗设备</t>
    </r>
  </si>
  <si>
    <t>A02010307-安全审计设备</t>
  </si>
  <si>
    <t>B99000000-其他建筑工程</t>
  </si>
  <si>
    <t>A02052309-专用制冷空调设备</t>
  </si>
  <si>
    <t>A02010503-存储用光纤交换机</t>
  </si>
  <si>
    <t>A02010601-机柜</t>
  </si>
  <si>
    <t>A02061705-控制器</t>
  </si>
  <si>
    <t>A02061712-控制设备</t>
  </si>
  <si>
    <t>A02370100-消防设备</t>
  </si>
  <si>
    <t>A02080599-其他光通信设备</t>
  </si>
  <si>
    <t>附表4-12</t>
  </si>
  <si>
    <t>政府性基金收支总表</t>
  </si>
  <si>
    <r>
      <rPr>
        <sz val="11"/>
        <rFont val="宋体"/>
        <charset val="134"/>
      </rPr>
      <t>（一）科学技术支出</t>
    </r>
  </si>
  <si>
    <r>
      <rPr>
        <sz val="11"/>
        <rFont val="宋体"/>
        <charset val="134"/>
      </rPr>
      <t>（二）文化旅游体育与传媒支出</t>
    </r>
  </si>
  <si>
    <r>
      <rPr>
        <sz val="11"/>
        <rFont val="宋体"/>
        <charset val="134"/>
      </rPr>
      <t>（三）社会保障和就业支出</t>
    </r>
  </si>
  <si>
    <r>
      <rPr>
        <sz val="11"/>
        <rFont val="宋体"/>
        <charset val="134"/>
      </rPr>
      <t>（四）节能环保支出</t>
    </r>
  </si>
  <si>
    <r>
      <rPr>
        <sz val="11"/>
        <rFont val="宋体"/>
        <charset val="134"/>
      </rPr>
      <t>（五）城乡社区支出</t>
    </r>
  </si>
  <si>
    <r>
      <rPr>
        <sz val="11"/>
        <rFont val="宋体"/>
        <charset val="134"/>
      </rPr>
      <t>（六）农林水支出</t>
    </r>
  </si>
  <si>
    <r>
      <rPr>
        <sz val="11"/>
        <rFont val="宋体"/>
        <charset val="134"/>
      </rPr>
      <t>（七）交通运输支出</t>
    </r>
  </si>
  <si>
    <r>
      <rPr>
        <sz val="11"/>
        <rFont val="宋体"/>
        <charset val="134"/>
      </rPr>
      <t>（八）资源勘探工业信息等支出</t>
    </r>
  </si>
  <si>
    <r>
      <rPr>
        <sz val="11"/>
        <rFont val="宋体"/>
        <charset val="134"/>
      </rPr>
      <t>（九）商业服务业等支出</t>
    </r>
  </si>
  <si>
    <r>
      <rPr>
        <sz val="11"/>
        <rFont val="宋体"/>
        <charset val="134"/>
      </rPr>
      <t>（十）金融支出</t>
    </r>
  </si>
  <si>
    <r>
      <rPr>
        <sz val="11"/>
        <rFont val="宋体"/>
        <charset val="134"/>
      </rPr>
      <t>（十一）其他支出</t>
    </r>
  </si>
  <si>
    <r>
      <rPr>
        <sz val="11"/>
        <rFont val="宋体"/>
        <charset val="134"/>
      </rPr>
      <t>（十二）债务还本支出</t>
    </r>
  </si>
  <si>
    <r>
      <rPr>
        <sz val="11"/>
        <rFont val="宋体"/>
        <charset val="134"/>
      </rPr>
      <t>（十三）债务付息支出</t>
    </r>
  </si>
  <si>
    <r>
      <rPr>
        <sz val="11"/>
        <rFont val="宋体"/>
        <charset val="134"/>
      </rPr>
      <t>（十四）债务发行费用支出</t>
    </r>
  </si>
  <si>
    <r>
      <rPr>
        <sz val="11"/>
        <rFont val="宋体"/>
        <charset val="134"/>
      </rPr>
      <t>（十五）抗疫特别国债安排的支出</t>
    </r>
  </si>
  <si>
    <r>
      <rPr>
        <sz val="11"/>
        <rFont val="宋体"/>
        <charset val="134"/>
      </rPr>
      <t>（二）政府性基金预算拨款</t>
    </r>
  </si>
  <si>
    <t>附表4-13</t>
  </si>
  <si>
    <t>政府性基金预算支出表</t>
  </si>
  <si>
    <t>附表4-14</t>
  </si>
  <si>
    <t>政府性基金基本支出表</t>
  </si>
  <si>
    <t>本年政府性基金基本支出</t>
  </si>
  <si>
    <t>附表4-15</t>
  </si>
  <si>
    <t>政府性基金“三公”经费支出预算表</t>
  </si>
  <si>
    <t>附表4-16</t>
  </si>
  <si>
    <t>项目支出表</t>
  </si>
  <si>
    <t>类型</t>
  </si>
  <si>
    <t>项目单位</t>
  </si>
  <si>
    <t>本年拨款</t>
  </si>
  <si>
    <t>财政拨款结转结余</t>
  </si>
  <si>
    <t>一般公共预算</t>
  </si>
  <si>
    <t>政府性基金预算</t>
  </si>
  <si>
    <t>国有资本经营预算</t>
  </si>
  <si>
    <t>林芝卫生健康系统</t>
  </si>
  <si>
    <t>1-经常性项目</t>
  </si>
  <si>
    <r>
      <rPr>
        <sz val="11"/>
        <rFont val="宋体"/>
        <charset val="134"/>
      </rPr>
      <t>54000021Y000000005232-党建经费</t>
    </r>
  </si>
  <si>
    <r>
      <rPr>
        <sz val="11"/>
        <rFont val="宋体"/>
        <charset val="134"/>
      </rPr>
      <t>54040022T000000610977-全国卫生专业技术资格暨执业资格考试卫生人才评价考试考务经费</t>
    </r>
  </si>
  <si>
    <r>
      <rPr>
        <sz val="11"/>
        <rFont val="宋体"/>
        <charset val="134"/>
      </rPr>
      <t>54040022T000000610984-全国医师资格考试暨实践技能考试考务费</t>
    </r>
  </si>
  <si>
    <r>
      <rPr>
        <sz val="11"/>
        <rFont val="宋体"/>
        <charset val="134"/>
      </rPr>
      <t>54040024T000001450050-红十字会工作经费</t>
    </r>
  </si>
  <si>
    <r>
      <rPr>
        <sz val="11"/>
        <rFont val="宋体"/>
        <charset val="134"/>
      </rPr>
      <t>54040024T000001450083-爱国卫生及健康影响评价评估制度建设工作经费</t>
    </r>
  </si>
  <si>
    <r>
      <rPr>
        <sz val="11"/>
        <rFont val="宋体"/>
        <charset val="134"/>
      </rPr>
      <t>54040024T000001450127-中心血站业务费</t>
    </r>
  </si>
  <si>
    <r>
      <rPr>
        <sz val="11"/>
        <rFont val="宋体"/>
        <charset val="134"/>
      </rPr>
      <t>54040024T000001450131-卫生事业各工作经费</t>
    </r>
  </si>
  <si>
    <t>2-一次性项目</t>
  </si>
  <si>
    <r>
      <rPr>
        <sz val="11"/>
        <rFont val="宋体"/>
        <charset val="134"/>
      </rPr>
      <t>54040024T000001453048-信息化系统维护费项目</t>
    </r>
  </si>
  <si>
    <r>
      <rPr>
        <sz val="11"/>
        <rFont val="宋体"/>
        <charset val="134"/>
      </rPr>
      <t>54040024T000001453051-取消药品加成补助项目</t>
    </r>
  </si>
  <si>
    <r>
      <rPr>
        <sz val="11"/>
        <rFont val="宋体"/>
        <charset val="134"/>
      </rPr>
      <t>54040024T000001453054-信息化系统安全等保测评项目</t>
    </r>
  </si>
  <si>
    <r>
      <rPr>
        <sz val="11"/>
        <rFont val="宋体"/>
        <charset val="134"/>
      </rPr>
      <t>54000024Y000001226308-信息化等保测评</t>
    </r>
  </si>
  <si>
    <r>
      <rPr>
        <sz val="11"/>
        <rFont val="宋体"/>
        <charset val="134"/>
      </rPr>
      <t>131004-林芝市妇幼保健院</t>
    </r>
  </si>
  <si>
    <r>
      <rPr>
        <sz val="11"/>
        <rFont val="宋体"/>
        <charset val="134"/>
      </rPr>
      <t>54040021T000000035891-妇保院党建经费</t>
    </r>
  </si>
  <si>
    <r>
      <rPr>
        <sz val="11"/>
        <rFont val="宋体"/>
        <charset val="134"/>
      </rPr>
      <t>54040022T000000081979-取消药品加成补助经费</t>
    </r>
  </si>
  <si>
    <r>
      <rPr>
        <sz val="11"/>
        <rFont val="宋体"/>
        <charset val="134"/>
      </rPr>
      <t>54040022T000000611623-保健院HIS信息系统维护费</t>
    </r>
  </si>
  <si>
    <r>
      <rPr>
        <sz val="11"/>
        <rFont val="宋体"/>
        <charset val="134"/>
      </rPr>
      <t>54040023T000000868709-儿童早期发展中心软件维护服务</t>
    </r>
  </si>
  <si>
    <r>
      <rPr>
        <sz val="11"/>
        <rFont val="宋体"/>
        <charset val="134"/>
      </rPr>
      <t>54040023T000000868739-林芝市妇幼保健院环境监测（检测）技术服务</t>
    </r>
  </si>
  <si>
    <r>
      <rPr>
        <sz val="11"/>
        <rFont val="宋体"/>
        <charset val="134"/>
      </rPr>
      <t>54040024T000001382596-互联网业务服务项目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</si>
</sst>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 "/>
  </numFmts>
  <fonts count="38">
    <font>
      <sz val="11"/>
      <color indexed="8"/>
      <name val="宋体"/>
      <charset val="1"/>
      <scheme val="minor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b/>
      <sz val="9"/>
      <color rgb="FF000000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9"/>
      <color indexed="8"/>
      <name val="宋体"/>
      <charset val="1"/>
    </font>
    <font>
      <sz val="9"/>
      <color rgb="FFC0C0C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0"/>
      <color indexed="8"/>
      <name val="宋体"/>
      <charset val="1"/>
      <scheme val="minor"/>
    </font>
    <font>
      <sz val="10"/>
      <color rgb="FF000000"/>
      <name val="宋体"/>
      <charset val="134"/>
    </font>
    <font>
      <sz val="10"/>
      <color rgb="FF000000"/>
      <name val="SimSun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C2C3C4"/>
      </left>
      <right style="thin">
        <color rgb="FFC2C3C4"/>
      </right>
      <top/>
      <bottom style="thin">
        <color rgb="FFC2C3C4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13" borderId="17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7" borderId="16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4" fillId="24" borderId="22" applyNumberFormat="0" applyAlignment="0" applyProtection="0">
      <alignment vertical="center"/>
    </xf>
    <xf numFmtId="0" fontId="35" fillId="24" borderId="17" applyNumberFormat="0" applyAlignment="0" applyProtection="0">
      <alignment vertical="center"/>
    </xf>
    <xf numFmtId="0" fontId="36" fillId="26" borderId="23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137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4" fontId="1" fillId="0" borderId="3" xfId="0" applyNumberFormat="1" applyFont="1" applyBorder="1" applyAlignment="1">
      <alignment horizontal="right" vertical="center"/>
    </xf>
    <xf numFmtId="0" fontId="0" fillId="0" borderId="3" xfId="0" applyFont="1" applyBorder="1">
      <alignment vertical="center"/>
    </xf>
    <xf numFmtId="4" fontId="4" fillId="0" borderId="3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vertical="center" wrapText="1"/>
    </xf>
    <xf numFmtId="0" fontId="0" fillId="0" borderId="3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4" fillId="3" borderId="3" xfId="0" applyFont="1" applyFill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2" fillId="0" borderId="6" xfId="0" applyFont="1" applyBorder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1" fillId="0" borderId="2" xfId="0" applyFont="1" applyBorder="1" applyAlignment="1">
      <alignment horizontal="right" vertical="center"/>
    </xf>
    <xf numFmtId="0" fontId="2" fillId="0" borderId="0" xfId="0" applyFont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4" xfId="0" applyFont="1" applyBorder="1">
      <alignment vertical="center"/>
    </xf>
    <xf numFmtId="4" fontId="1" fillId="3" borderId="3" xfId="0" applyNumberFormat="1" applyFont="1" applyFill="1" applyBorder="1" applyAlignment="1">
      <alignment horizontal="right" vertical="center"/>
    </xf>
    <xf numFmtId="0" fontId="1" fillId="0" borderId="6" xfId="0" applyFont="1" applyBorder="1">
      <alignment vertical="center"/>
    </xf>
    <xf numFmtId="0" fontId="5" fillId="0" borderId="6" xfId="0" applyFont="1" applyBorder="1">
      <alignment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8" xfId="0" applyFont="1" applyBorder="1" applyAlignment="1">
      <alignment vertical="center" wrapText="1"/>
    </xf>
    <xf numFmtId="0" fontId="4" fillId="4" borderId="3" xfId="0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right" vertical="center"/>
    </xf>
    <xf numFmtId="0" fontId="5" fillId="0" borderId="8" xfId="0" applyFont="1" applyBorder="1" applyAlignment="1">
      <alignment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 indent="1"/>
    </xf>
    <xf numFmtId="0" fontId="1" fillId="0" borderId="3" xfId="0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right" vertical="center"/>
    </xf>
    <xf numFmtId="0" fontId="2" fillId="0" borderId="8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176" fontId="1" fillId="0" borderId="3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left" vertical="center" wrapText="1" indent="1"/>
    </xf>
    <xf numFmtId="0" fontId="2" fillId="0" borderId="3" xfId="0" applyFont="1" applyFill="1" applyBorder="1" applyAlignment="1">
      <alignment vertical="center" wrapText="1"/>
    </xf>
    <xf numFmtId="176" fontId="2" fillId="0" borderId="3" xfId="0" applyNumberFormat="1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left" vertical="center" indent="1"/>
    </xf>
    <xf numFmtId="0" fontId="0" fillId="0" borderId="3" xfId="0" applyFont="1" applyFill="1" applyBorder="1" applyAlignment="1">
      <alignment vertical="center"/>
    </xf>
    <xf numFmtId="176" fontId="0" fillId="0" borderId="3" xfId="0" applyNumberFormat="1" applyFont="1" applyFill="1" applyBorder="1" applyAlignment="1">
      <alignment vertical="center"/>
    </xf>
    <xf numFmtId="0" fontId="1" fillId="4" borderId="3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center" vertical="center" wrapText="1"/>
    </xf>
    <xf numFmtId="4" fontId="1" fillId="4" borderId="3" xfId="0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horizontal="left" vertical="center" wrapText="1" indent="1"/>
    </xf>
    <xf numFmtId="0" fontId="1" fillId="0" borderId="1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 indent="1"/>
    </xf>
    <xf numFmtId="4" fontId="1" fillId="0" borderId="13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11" fillId="0" borderId="0" xfId="0" applyFont="1">
      <alignment vertical="center"/>
    </xf>
    <xf numFmtId="0" fontId="1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4" fontId="2" fillId="0" borderId="3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 wrapText="1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3" xfId="0" applyNumberFormat="1" applyFont="1" applyFill="1" applyBorder="1" applyAlignment="1">
      <alignment horizontal="right" vertical="center"/>
    </xf>
    <xf numFmtId="0" fontId="0" fillId="0" borderId="3" xfId="0" applyFont="1" applyFill="1" applyBorder="1" applyAlignment="1">
      <alignment vertical="center"/>
    </xf>
    <xf numFmtId="0" fontId="13" fillId="0" borderId="3" xfId="0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 wrapText="1"/>
    </xf>
    <xf numFmtId="4" fontId="10" fillId="0" borderId="3" xfId="0" applyNumberFormat="1" applyFont="1" applyBorder="1" applyAlignment="1">
      <alignment horizontal="right" vertical="center"/>
    </xf>
    <xf numFmtId="0" fontId="1" fillId="3" borderId="3" xfId="0" applyFont="1" applyFill="1" applyBorder="1" applyAlignment="1">
      <alignment horizontal="left" vertical="center" wrapText="1"/>
    </xf>
    <xf numFmtId="0" fontId="2" fillId="3" borderId="4" xfId="0" applyFont="1" applyFill="1" applyBorder="1">
      <alignment vertical="center"/>
    </xf>
    <xf numFmtId="4" fontId="1" fillId="5" borderId="3" xfId="0" applyNumberFormat="1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left" vertical="center" wrapText="1" indent="3"/>
    </xf>
    <xf numFmtId="4" fontId="1" fillId="6" borderId="3" xfId="0" applyNumberFormat="1" applyFont="1" applyFill="1" applyBorder="1" applyAlignment="1">
      <alignment horizontal="right" vertical="center"/>
    </xf>
    <xf numFmtId="0" fontId="4" fillId="2" borderId="1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 wrapText="1"/>
    </xf>
    <xf numFmtId="0" fontId="1" fillId="5" borderId="3" xfId="0" applyFont="1" applyFill="1" applyBorder="1" applyAlignment="1">
      <alignment horizontal="left" vertical="center" wrapText="1"/>
    </xf>
    <xf numFmtId="0" fontId="0" fillId="5" borderId="3" xfId="0" applyFont="1" applyFill="1" applyBorder="1">
      <alignment vertical="center"/>
    </xf>
    <xf numFmtId="0" fontId="1" fillId="5" borderId="3" xfId="0" applyFont="1" applyFill="1" applyBorder="1" applyAlignment="1">
      <alignment horizontal="right" vertical="center"/>
    </xf>
    <xf numFmtId="0" fontId="1" fillId="5" borderId="3" xfId="0" applyNumberFormat="1" applyFont="1" applyFill="1" applyBorder="1" applyAlignment="1">
      <alignment horizontal="right" vertical="center"/>
    </xf>
    <xf numFmtId="0" fontId="2" fillId="0" borderId="15" xfId="0" applyFont="1" applyBorder="1">
      <alignment vertical="center"/>
    </xf>
    <xf numFmtId="0" fontId="2" fillId="0" borderId="5" xfId="0" applyFont="1" applyBorder="1">
      <alignment vertical="center"/>
    </xf>
    <xf numFmtId="0" fontId="0" fillId="5" borderId="0" xfId="0" applyFont="1" applyFill="1" applyAlignment="1">
      <alignment vertical="center"/>
    </xf>
    <xf numFmtId="0" fontId="15" fillId="5" borderId="0" xfId="0" applyFont="1" applyFill="1" applyAlignment="1">
      <alignment horizontal="center" vertical="center"/>
    </xf>
    <xf numFmtId="0" fontId="0" fillId="5" borderId="0" xfId="0" applyFont="1" applyFill="1" applyBorder="1">
      <alignment vertical="center"/>
    </xf>
    <xf numFmtId="0" fontId="0" fillId="5" borderId="0" xfId="0" applyFont="1" applyFill="1">
      <alignment vertical="center"/>
    </xf>
    <xf numFmtId="0" fontId="1" fillId="5" borderId="1" xfId="0" applyFont="1" applyFill="1" applyBorder="1">
      <alignment vertical="center"/>
    </xf>
    <xf numFmtId="0" fontId="2" fillId="5" borderId="1" xfId="0" applyFont="1" applyFill="1" applyBorder="1">
      <alignment vertical="center"/>
    </xf>
    <xf numFmtId="0" fontId="2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center" vertical="center"/>
    </xf>
    <xf numFmtId="0" fontId="1" fillId="5" borderId="2" xfId="0" applyFont="1" applyFill="1" applyBorder="1">
      <alignment vertical="center"/>
    </xf>
    <xf numFmtId="0" fontId="2" fillId="5" borderId="2" xfId="0" applyFont="1" applyFill="1" applyBorder="1">
      <alignment vertical="center"/>
    </xf>
    <xf numFmtId="0" fontId="4" fillId="5" borderId="3" xfId="0" applyFont="1" applyFill="1" applyBorder="1" applyAlignment="1">
      <alignment horizontal="center" vertical="center"/>
    </xf>
    <xf numFmtId="0" fontId="2" fillId="5" borderId="11" xfId="0" applyFont="1" applyFill="1" applyBorder="1">
      <alignment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right" vertical="center"/>
    </xf>
    <xf numFmtId="0" fontId="2" fillId="5" borderId="4" xfId="0" applyFont="1" applyFill="1" applyBorder="1" applyAlignment="1">
      <alignment vertical="center" wrapText="1"/>
    </xf>
    <xf numFmtId="0" fontId="2" fillId="5" borderId="4" xfId="0" applyFont="1" applyFill="1" applyBorder="1">
      <alignment vertical="center"/>
    </xf>
    <xf numFmtId="0" fontId="2" fillId="5" borderId="4" xfId="0" applyFont="1" applyFill="1" applyBorder="1" applyAlignment="1">
      <alignment vertical="center"/>
    </xf>
    <xf numFmtId="4" fontId="16" fillId="5" borderId="3" xfId="0" applyNumberFormat="1" applyFont="1" applyFill="1" applyBorder="1" applyAlignment="1">
      <alignment horizontal="center" vertical="center"/>
    </xf>
    <xf numFmtId="0" fontId="2" fillId="5" borderId="0" xfId="0" applyFont="1" applyFill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17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pane ySplit="5" topLeftCell="A6" activePane="bottomLeft" state="frozen"/>
      <selection/>
      <selection pane="bottomLeft" activeCell="H14" sqref="H14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</cols>
  <sheetData>
    <row r="1" ht="14.3" customHeight="1" spans="1:6">
      <c r="A1" s="45"/>
      <c r="B1" s="32" t="s">
        <v>0</v>
      </c>
      <c r="C1" s="33"/>
      <c r="D1" s="33"/>
      <c r="E1" s="33"/>
      <c r="F1" s="43"/>
    </row>
    <row r="2" ht="19.9" customHeight="1" spans="1:6">
      <c r="A2" s="31"/>
      <c r="B2" s="4" t="s">
        <v>1</v>
      </c>
      <c r="C2" s="4"/>
      <c r="D2" s="4"/>
      <c r="E2" s="4"/>
      <c r="F2" s="16"/>
    </row>
    <row r="3" ht="17.05" customHeight="1" spans="1:6">
      <c r="A3" s="31"/>
      <c r="B3" s="34" t="s">
        <v>2</v>
      </c>
      <c r="C3" s="34"/>
      <c r="D3" s="35"/>
      <c r="E3" s="36" t="s">
        <v>3</v>
      </c>
      <c r="F3" s="16"/>
    </row>
    <row r="4" ht="21.35" customHeight="1" spans="1:6">
      <c r="A4" s="31"/>
      <c r="B4" s="38" t="s">
        <v>4</v>
      </c>
      <c r="C4" s="38"/>
      <c r="D4" s="38" t="s">
        <v>5</v>
      </c>
      <c r="E4" s="38"/>
      <c r="F4" s="16"/>
    </row>
    <row r="5" ht="21.35" customHeight="1" spans="1:6">
      <c r="A5" s="31"/>
      <c r="B5" s="38" t="s">
        <v>6</v>
      </c>
      <c r="C5" s="38" t="s">
        <v>7</v>
      </c>
      <c r="D5" s="38" t="s">
        <v>6</v>
      </c>
      <c r="E5" s="38" t="s">
        <v>7</v>
      </c>
      <c r="F5" s="16"/>
    </row>
    <row r="6" ht="19.9" customHeight="1" spans="1:6">
      <c r="A6" s="31"/>
      <c r="B6" s="9" t="s">
        <v>8</v>
      </c>
      <c r="C6" s="10">
        <v>16644.13</v>
      </c>
      <c r="D6" s="9" t="s">
        <v>9</v>
      </c>
      <c r="E6" s="10"/>
      <c r="F6" s="16"/>
    </row>
    <row r="7" ht="19.9" customHeight="1" spans="1:6">
      <c r="A7" s="31"/>
      <c r="B7" s="9" t="s">
        <v>10</v>
      </c>
      <c r="C7" s="10"/>
      <c r="D7" s="9" t="s">
        <v>11</v>
      </c>
      <c r="E7" s="10"/>
      <c r="F7" s="16"/>
    </row>
    <row r="8" ht="19.9" customHeight="1" spans="1:6">
      <c r="A8" s="31"/>
      <c r="B8" s="9" t="s">
        <v>12</v>
      </c>
      <c r="C8" s="10"/>
      <c r="D8" s="9" t="s">
        <v>13</v>
      </c>
      <c r="E8" s="10"/>
      <c r="F8" s="16"/>
    </row>
    <row r="9" ht="19.9" customHeight="1" spans="1:6">
      <c r="A9" s="31"/>
      <c r="B9" s="9" t="s">
        <v>14</v>
      </c>
      <c r="C9" s="10"/>
      <c r="D9" s="9" t="s">
        <v>15</v>
      </c>
      <c r="E9" s="10"/>
      <c r="F9" s="16"/>
    </row>
    <row r="10" ht="19.9" customHeight="1" spans="1:6">
      <c r="A10" s="31"/>
      <c r="B10" s="9" t="s">
        <v>16</v>
      </c>
      <c r="C10" s="10">
        <v>14000</v>
      </c>
      <c r="D10" s="9" t="s">
        <v>17</v>
      </c>
      <c r="E10" s="10"/>
      <c r="F10" s="16"/>
    </row>
    <row r="11" ht="19.9" customHeight="1" spans="1:6">
      <c r="A11" s="31"/>
      <c r="B11" s="9" t="s">
        <v>18</v>
      </c>
      <c r="C11" s="10"/>
      <c r="D11" s="9" t="s">
        <v>19</v>
      </c>
      <c r="E11" s="10"/>
      <c r="F11" s="16"/>
    </row>
    <row r="12" ht="19.9" customHeight="1" spans="1:6">
      <c r="A12" s="31"/>
      <c r="B12" s="9" t="s">
        <v>20</v>
      </c>
      <c r="C12" s="10"/>
      <c r="D12" s="9" t="s">
        <v>21</v>
      </c>
      <c r="E12" s="10"/>
      <c r="F12" s="16"/>
    </row>
    <row r="13" ht="19.9" customHeight="1" spans="1:6">
      <c r="A13" s="31"/>
      <c r="B13" s="9" t="s">
        <v>22</v>
      </c>
      <c r="C13" s="10"/>
      <c r="D13" s="9" t="s">
        <v>23</v>
      </c>
      <c r="E13" s="10">
        <v>1903.5</v>
      </c>
      <c r="F13" s="16"/>
    </row>
    <row r="14" ht="19.9" customHeight="1" spans="1:6">
      <c r="A14" s="31"/>
      <c r="B14" s="9" t="s">
        <v>24</v>
      </c>
      <c r="C14" s="10"/>
      <c r="D14" s="9" t="s">
        <v>25</v>
      </c>
      <c r="E14" s="10"/>
      <c r="F14" s="16"/>
    </row>
    <row r="15" ht="19.9" customHeight="1" spans="1:6">
      <c r="A15" s="31"/>
      <c r="B15" s="9" t="s">
        <v>26</v>
      </c>
      <c r="C15" s="10"/>
      <c r="D15" s="9" t="s">
        <v>27</v>
      </c>
      <c r="E15" s="10">
        <v>27832.22</v>
      </c>
      <c r="F15" s="16"/>
    </row>
    <row r="16" ht="19.9" customHeight="1" spans="1:6">
      <c r="A16" s="31"/>
      <c r="B16" s="9" t="s">
        <v>26</v>
      </c>
      <c r="C16" s="10"/>
      <c r="D16" s="9" t="s">
        <v>28</v>
      </c>
      <c r="E16" s="10"/>
      <c r="F16" s="16"/>
    </row>
    <row r="17" ht="19.9" customHeight="1" spans="1:6">
      <c r="A17" s="31"/>
      <c r="B17" s="9" t="s">
        <v>26</v>
      </c>
      <c r="C17" s="10"/>
      <c r="D17" s="9" t="s">
        <v>29</v>
      </c>
      <c r="E17" s="10"/>
      <c r="F17" s="16"/>
    </row>
    <row r="18" ht="19.9" customHeight="1" spans="1:6">
      <c r="A18" s="31"/>
      <c r="B18" s="9" t="s">
        <v>26</v>
      </c>
      <c r="C18" s="10"/>
      <c r="D18" s="9" t="s">
        <v>30</v>
      </c>
      <c r="E18" s="10"/>
      <c r="F18" s="16"/>
    </row>
    <row r="19" ht="19.9" customHeight="1" spans="1:6">
      <c r="A19" s="31"/>
      <c r="B19" s="9" t="s">
        <v>26</v>
      </c>
      <c r="C19" s="10"/>
      <c r="D19" s="9" t="s">
        <v>31</v>
      </c>
      <c r="E19" s="10"/>
      <c r="F19" s="16"/>
    </row>
    <row r="20" ht="19.9" customHeight="1" spans="1:6">
      <c r="A20" s="31"/>
      <c r="B20" s="9" t="s">
        <v>26</v>
      </c>
      <c r="C20" s="10"/>
      <c r="D20" s="9" t="s">
        <v>32</v>
      </c>
      <c r="E20" s="10"/>
      <c r="F20" s="16"/>
    </row>
    <row r="21" ht="19.9" customHeight="1" spans="1:6">
      <c r="A21" s="31"/>
      <c r="B21" s="9" t="s">
        <v>26</v>
      </c>
      <c r="C21" s="10"/>
      <c r="D21" s="9" t="s">
        <v>33</v>
      </c>
      <c r="E21" s="10"/>
      <c r="F21" s="16"/>
    </row>
    <row r="22" ht="19.9" customHeight="1" spans="1:6">
      <c r="A22" s="31"/>
      <c r="B22" s="9" t="s">
        <v>26</v>
      </c>
      <c r="C22" s="10"/>
      <c r="D22" s="9" t="s">
        <v>34</v>
      </c>
      <c r="E22" s="10"/>
      <c r="F22" s="16"/>
    </row>
    <row r="23" ht="19.9" customHeight="1" spans="1:6">
      <c r="A23" s="31"/>
      <c r="B23" s="9" t="s">
        <v>26</v>
      </c>
      <c r="C23" s="10"/>
      <c r="D23" s="9" t="s">
        <v>35</v>
      </c>
      <c r="E23" s="10"/>
      <c r="F23" s="16"/>
    </row>
    <row r="24" ht="19.9" customHeight="1" spans="1:6">
      <c r="A24" s="31"/>
      <c r="B24" s="9" t="s">
        <v>26</v>
      </c>
      <c r="C24" s="10"/>
      <c r="D24" s="9" t="s">
        <v>36</v>
      </c>
      <c r="E24" s="10"/>
      <c r="F24" s="16"/>
    </row>
    <row r="25" ht="19.9" customHeight="1" spans="1:6">
      <c r="A25" s="31"/>
      <c r="B25" s="9" t="s">
        <v>26</v>
      </c>
      <c r="C25" s="10"/>
      <c r="D25" s="9" t="s">
        <v>37</v>
      </c>
      <c r="E25" s="10">
        <v>908.41</v>
      </c>
      <c r="F25" s="16"/>
    </row>
    <row r="26" ht="19.9" customHeight="1" spans="1:6">
      <c r="A26" s="31"/>
      <c r="B26" s="9" t="s">
        <v>26</v>
      </c>
      <c r="C26" s="10"/>
      <c r="D26" s="9" t="s">
        <v>38</v>
      </c>
      <c r="E26" s="10"/>
      <c r="F26" s="16"/>
    </row>
    <row r="27" ht="19.9" customHeight="1" spans="1:6">
      <c r="A27" s="31"/>
      <c r="B27" s="9" t="s">
        <v>26</v>
      </c>
      <c r="C27" s="10"/>
      <c r="D27" s="9" t="s">
        <v>39</v>
      </c>
      <c r="E27" s="10"/>
      <c r="F27" s="16"/>
    </row>
    <row r="28" ht="19.9" customHeight="1" spans="1:6">
      <c r="A28" s="31"/>
      <c r="B28" s="9" t="s">
        <v>26</v>
      </c>
      <c r="C28" s="10"/>
      <c r="D28" s="9" t="s">
        <v>40</v>
      </c>
      <c r="E28" s="10"/>
      <c r="F28" s="16"/>
    </row>
    <row r="29" ht="19.9" customHeight="1" spans="1:6">
      <c r="A29" s="31"/>
      <c r="B29" s="9" t="s">
        <v>26</v>
      </c>
      <c r="C29" s="10"/>
      <c r="D29" s="9" t="s">
        <v>41</v>
      </c>
      <c r="E29" s="10"/>
      <c r="F29" s="16"/>
    </row>
    <row r="30" ht="19.9" customHeight="1" spans="1:6">
      <c r="A30" s="31"/>
      <c r="B30" s="9" t="s">
        <v>26</v>
      </c>
      <c r="C30" s="10"/>
      <c r="D30" s="9" t="s">
        <v>42</v>
      </c>
      <c r="E30" s="10"/>
      <c r="F30" s="16"/>
    </row>
    <row r="31" ht="19.9" customHeight="1" spans="1:6">
      <c r="A31" s="31"/>
      <c r="B31" s="9" t="s">
        <v>26</v>
      </c>
      <c r="C31" s="10"/>
      <c r="D31" s="9" t="s">
        <v>43</v>
      </c>
      <c r="E31" s="10"/>
      <c r="F31" s="16"/>
    </row>
    <row r="32" ht="19.9" customHeight="1" spans="1:6">
      <c r="A32" s="31"/>
      <c r="B32" s="9" t="s">
        <v>26</v>
      </c>
      <c r="C32" s="10"/>
      <c r="D32" s="9" t="s">
        <v>44</v>
      </c>
      <c r="E32" s="10"/>
      <c r="F32" s="16"/>
    </row>
    <row r="33" ht="19.9" customHeight="1" spans="1:6">
      <c r="A33" s="31"/>
      <c r="B33" s="48" t="s">
        <v>45</v>
      </c>
      <c r="C33" s="12">
        <f>SUM(C6:C32)</f>
        <v>30644.13</v>
      </c>
      <c r="D33" s="48" t="s">
        <v>46</v>
      </c>
      <c r="E33" s="12">
        <f>SUM(E6:E32)</f>
        <v>30644.13</v>
      </c>
      <c r="F33" s="16"/>
    </row>
    <row r="34" ht="19.9" customHeight="1" spans="1:6">
      <c r="A34" s="31"/>
      <c r="B34" s="9" t="s">
        <v>47</v>
      </c>
      <c r="C34" s="10"/>
      <c r="D34" s="9" t="s">
        <v>48</v>
      </c>
      <c r="E34" s="10"/>
      <c r="F34" s="16"/>
    </row>
    <row r="35" ht="19.9" customHeight="1" spans="1:6">
      <c r="A35" s="31"/>
      <c r="B35" s="48" t="s">
        <v>49</v>
      </c>
      <c r="C35" s="12">
        <f>C33</f>
        <v>30644.13</v>
      </c>
      <c r="D35" s="48" t="s">
        <v>50</v>
      </c>
      <c r="E35" s="12">
        <f>E33</f>
        <v>30644.13</v>
      </c>
      <c r="F35" s="16"/>
    </row>
    <row r="36" ht="8.5" customHeight="1" spans="1:6">
      <c r="A36" s="41"/>
      <c r="B36" s="42"/>
      <c r="C36" s="42"/>
      <c r="D36" s="42"/>
      <c r="E36" s="42"/>
      <c r="F36" s="18"/>
    </row>
    <row r="37" ht="14.2" customHeight="1" spans="2:5">
      <c r="B37" s="136"/>
      <c r="C37" s="136"/>
      <c r="D37" s="136"/>
      <c r="E37" s="136"/>
    </row>
    <row r="38" ht="14.2" customHeight="1" spans="2:5">
      <c r="B38" s="136"/>
      <c r="C38" s="136"/>
      <c r="D38" s="136"/>
      <c r="E38" s="136"/>
    </row>
    <row r="39" ht="14.2" customHeight="1" spans="2:5">
      <c r="B39" s="136"/>
      <c r="C39" s="136"/>
      <c r="D39" s="136"/>
      <c r="E39" s="136"/>
    </row>
    <row r="40" ht="14.2" customHeight="1" spans="2:5">
      <c r="B40" s="136"/>
      <c r="C40" s="136"/>
      <c r="D40" s="136"/>
      <c r="E40" s="136"/>
    </row>
    <row r="41" ht="14.2" customHeight="1" spans="2:5">
      <c r="B41" s="136"/>
      <c r="C41" s="136"/>
      <c r="D41" s="136"/>
      <c r="E41" s="136"/>
    </row>
    <row r="42" ht="14.2" customHeight="1" spans="2:5">
      <c r="B42" s="136"/>
      <c r="C42" s="136"/>
      <c r="D42" s="136"/>
      <c r="E42" s="136"/>
    </row>
    <row r="43" ht="14.2" customHeight="1" spans="2:5">
      <c r="B43" s="136"/>
      <c r="C43" s="136"/>
      <c r="D43" s="136"/>
      <c r="E43" s="136"/>
    </row>
    <row r="44" ht="14.2" customHeight="1" spans="2:5">
      <c r="B44" s="136"/>
      <c r="C44" s="136"/>
      <c r="D44" s="136"/>
      <c r="E44" s="136"/>
    </row>
  </sheetData>
  <mergeCells count="13">
    <mergeCell ref="B2:E2"/>
    <mergeCell ref="B3:C3"/>
    <mergeCell ref="B4:C4"/>
    <mergeCell ref="D4:E4"/>
    <mergeCell ref="B37:E37"/>
    <mergeCell ref="B38:E38"/>
    <mergeCell ref="B39:E39"/>
    <mergeCell ref="B40:E40"/>
    <mergeCell ref="B41:E41"/>
    <mergeCell ref="B42:E42"/>
    <mergeCell ref="B43:E43"/>
    <mergeCell ref="B44:E44"/>
    <mergeCell ref="A6:A32"/>
  </mergeCells>
  <pageMargins left="0" right="0" top="0" bottom="0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pane ySplit="5" topLeftCell="A6" activePane="bottomLeft" state="frozen"/>
      <selection/>
      <selection pane="bottomLeft" activeCell="A4" sqref="A4:G9"/>
    </sheetView>
  </sheetViews>
  <sheetFormatPr defaultColWidth="10" defaultRowHeight="13.5" outlineLevelCol="7"/>
  <cols>
    <col min="1" max="1" width="48.725" customWidth="1"/>
    <col min="2" max="2" width="15.3833333333333" customWidth="1"/>
    <col min="3" max="3" width="20.05" customWidth="1"/>
    <col min="4" max="4" width="24.3916666666667" customWidth="1"/>
    <col min="5" max="5" width="20.5166666666667" customWidth="1"/>
    <col min="6" max="6" width="15.3833333333333" customWidth="1"/>
    <col min="7" max="7" width="16.1583333333333" customWidth="1"/>
    <col min="8" max="8" width="1.53333333333333" customWidth="1"/>
  </cols>
  <sheetData>
    <row r="1" ht="14.3" customHeight="1" spans="1:8">
      <c r="A1" s="2" t="s">
        <v>899</v>
      </c>
      <c r="B1" s="19"/>
      <c r="D1" s="19"/>
      <c r="E1" s="19"/>
      <c r="F1" s="19"/>
      <c r="H1" s="27"/>
    </row>
    <row r="2" ht="22.6" customHeight="1" spans="1:8">
      <c r="A2" s="20" t="s">
        <v>900</v>
      </c>
      <c r="B2" s="20"/>
      <c r="C2" s="20"/>
      <c r="D2" s="20"/>
      <c r="E2" s="20"/>
      <c r="F2" s="20"/>
      <c r="G2" s="20"/>
      <c r="H2" s="27" t="s">
        <v>901</v>
      </c>
    </row>
    <row r="3" ht="17.05" customHeight="1" spans="1:8">
      <c r="A3" s="5"/>
      <c r="B3" s="5"/>
      <c r="C3" s="5"/>
      <c r="D3" s="5"/>
      <c r="E3" s="5"/>
      <c r="G3" s="15" t="s">
        <v>3</v>
      </c>
      <c r="H3" s="27"/>
    </row>
    <row r="4" ht="21.35" customHeight="1" spans="1:8">
      <c r="A4" s="7" t="s">
        <v>902</v>
      </c>
      <c r="B4" s="7" t="s">
        <v>903</v>
      </c>
      <c r="C4" s="7"/>
      <c r="D4" s="7"/>
      <c r="E4" s="7" t="s">
        <v>904</v>
      </c>
      <c r="F4" s="7" t="s">
        <v>905</v>
      </c>
      <c r="G4" s="7" t="s">
        <v>906</v>
      </c>
      <c r="H4" s="27"/>
    </row>
    <row r="5" ht="21.35" customHeight="1" spans="1:8">
      <c r="A5" s="7"/>
      <c r="B5" s="7" t="s">
        <v>907</v>
      </c>
      <c r="C5" s="7" t="s">
        <v>908</v>
      </c>
      <c r="D5" s="7" t="s">
        <v>909</v>
      </c>
      <c r="E5" s="7"/>
      <c r="F5" s="7"/>
      <c r="G5" s="7"/>
      <c r="H5" s="50"/>
    </row>
    <row r="6" ht="19.9" customHeight="1" spans="1:8">
      <c r="A6" s="75" t="s">
        <v>910</v>
      </c>
      <c r="B6" s="47" t="s">
        <v>26</v>
      </c>
      <c r="C6" s="47" t="s">
        <v>26</v>
      </c>
      <c r="D6" s="47" t="s">
        <v>26</v>
      </c>
      <c r="E6" s="76"/>
      <c r="F6" s="10">
        <v>92.5</v>
      </c>
      <c r="G6" s="76"/>
      <c r="H6" s="29"/>
    </row>
    <row r="7" ht="19.9" customHeight="1" spans="1:8">
      <c r="A7" s="9" t="s">
        <v>911</v>
      </c>
      <c r="B7" s="9" t="s">
        <v>26</v>
      </c>
      <c r="C7" s="9" t="s">
        <v>26</v>
      </c>
      <c r="D7" s="9" t="s">
        <v>26</v>
      </c>
      <c r="E7" s="39"/>
      <c r="F7" s="10">
        <v>92.5</v>
      </c>
      <c r="G7" s="39"/>
      <c r="H7" s="27"/>
    </row>
    <row r="8" ht="19.9" customHeight="1" spans="1:8">
      <c r="A8" s="71" t="s">
        <v>912</v>
      </c>
      <c r="B8" s="9" t="s">
        <v>913</v>
      </c>
      <c r="C8" s="9" t="s">
        <v>914</v>
      </c>
      <c r="D8" s="9" t="s">
        <v>915</v>
      </c>
      <c r="E8" s="9" t="s">
        <v>916</v>
      </c>
      <c r="F8" s="10">
        <v>2.5</v>
      </c>
      <c r="G8" s="39" t="s">
        <v>917</v>
      </c>
      <c r="H8" s="27"/>
    </row>
    <row r="9" ht="19.9" customHeight="1" spans="1:8">
      <c r="A9" s="71" t="s">
        <v>918</v>
      </c>
      <c r="B9" s="9" t="s">
        <v>919</v>
      </c>
      <c r="C9" s="9" t="s">
        <v>920</v>
      </c>
      <c r="D9" s="9" t="s">
        <v>921</v>
      </c>
      <c r="E9" s="9" t="s">
        <v>916</v>
      </c>
      <c r="F9" s="10">
        <v>90</v>
      </c>
      <c r="G9" s="39" t="s">
        <v>917</v>
      </c>
      <c r="H9" s="27"/>
    </row>
    <row r="10" ht="8.5" customHeight="1" spans="1:8">
      <c r="A10" s="26"/>
      <c r="B10" s="26"/>
      <c r="C10" s="26"/>
      <c r="D10" s="26"/>
      <c r="E10" s="26"/>
      <c r="F10" s="26"/>
      <c r="G10" s="26"/>
      <c r="H10" s="30"/>
    </row>
  </sheetData>
  <mergeCells count="6">
    <mergeCell ref="A2:G2"/>
    <mergeCell ref="B4:D4"/>
    <mergeCell ref="A4:A5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0"/>
  <sheetViews>
    <sheetView tabSelected="1" topLeftCell="A44" workbookViewId="0">
      <selection activeCell="A5" sqref="$A5:$XFD69"/>
    </sheetView>
  </sheetViews>
  <sheetFormatPr defaultColWidth="10" defaultRowHeight="13.5" outlineLevelCol="3"/>
  <cols>
    <col min="1" max="2" width="56.625" customWidth="1"/>
    <col min="3" max="3" width="22.975" customWidth="1"/>
    <col min="4" max="4" width="1.53333333333333" customWidth="1"/>
  </cols>
  <sheetData>
    <row r="1" ht="14.3" customHeight="1" spans="1:4">
      <c r="A1" s="2" t="s">
        <v>922</v>
      </c>
      <c r="B1" s="2"/>
      <c r="C1" s="2"/>
      <c r="D1" s="27"/>
    </row>
    <row r="2" ht="22.6" customHeight="1" spans="1:4">
      <c r="A2" s="20" t="s">
        <v>923</v>
      </c>
      <c r="B2" s="20"/>
      <c r="C2" s="20"/>
      <c r="D2" s="27" t="s">
        <v>901</v>
      </c>
    </row>
    <row r="3" ht="17.05" customHeight="1" spans="1:4">
      <c r="A3" s="5"/>
      <c r="B3" s="37"/>
      <c r="C3" s="15" t="s">
        <v>3</v>
      </c>
      <c r="D3" s="50"/>
    </row>
    <row r="4" ht="40.4" customHeight="1" spans="1:4">
      <c r="A4" s="7" t="s">
        <v>902</v>
      </c>
      <c r="B4" s="7" t="s">
        <v>924</v>
      </c>
      <c r="C4" s="7" t="s">
        <v>925</v>
      </c>
      <c r="D4" s="50"/>
    </row>
    <row r="5" ht="24" customHeight="1" spans="1:4">
      <c r="A5" s="51" t="s">
        <v>910</v>
      </c>
      <c r="B5" s="51" t="s">
        <v>26</v>
      </c>
      <c r="C5" s="52">
        <f>C6+C54</f>
        <v>1721.53</v>
      </c>
      <c r="D5" s="53"/>
    </row>
    <row r="6" customFormat="1" ht="24" customHeight="1" spans="1:4">
      <c r="A6" s="54" t="s">
        <v>926</v>
      </c>
      <c r="B6" s="51"/>
      <c r="C6" s="52">
        <f>SUM(C7:C53)</f>
        <v>1481.53</v>
      </c>
      <c r="D6" s="53"/>
    </row>
    <row r="7" s="49" customFormat="1" ht="24" customHeight="1" spans="1:4">
      <c r="A7" s="55" t="s">
        <v>927</v>
      </c>
      <c r="B7" s="56" t="s">
        <v>928</v>
      </c>
      <c r="C7" s="57">
        <v>953.31</v>
      </c>
      <c r="D7" s="58"/>
    </row>
    <row r="8" s="49" customFormat="1" ht="24" customHeight="1" spans="1:4">
      <c r="A8" s="55" t="s">
        <v>929</v>
      </c>
      <c r="B8" s="59" t="s">
        <v>930</v>
      </c>
      <c r="C8" s="60">
        <v>3</v>
      </c>
      <c r="D8" s="61"/>
    </row>
    <row r="9" s="49" customFormat="1" ht="24" customHeight="1" spans="1:4">
      <c r="A9" s="62" t="s">
        <v>929</v>
      </c>
      <c r="B9" s="63" t="s">
        <v>931</v>
      </c>
      <c r="C9" s="64">
        <v>50</v>
      </c>
      <c r="D9" s="61"/>
    </row>
    <row r="10" s="49" customFormat="1" ht="24" customHeight="1" spans="1:3">
      <c r="A10" s="65" t="s">
        <v>929</v>
      </c>
      <c r="B10" s="66" t="s">
        <v>932</v>
      </c>
      <c r="C10" s="67">
        <v>19.5</v>
      </c>
    </row>
    <row r="11" s="49" customFormat="1" ht="24" customHeight="1" spans="1:3">
      <c r="A11" s="65" t="s">
        <v>929</v>
      </c>
      <c r="B11" s="66" t="s">
        <v>933</v>
      </c>
      <c r="C11" s="67">
        <v>5.2</v>
      </c>
    </row>
    <row r="12" s="49" customFormat="1" ht="24" customHeight="1" spans="1:3">
      <c r="A12" s="65" t="s">
        <v>929</v>
      </c>
      <c r="B12" s="66" t="s">
        <v>934</v>
      </c>
      <c r="C12" s="67">
        <v>24</v>
      </c>
    </row>
    <row r="13" s="49" customFormat="1" ht="24" customHeight="1" spans="1:3">
      <c r="A13" s="65" t="s">
        <v>929</v>
      </c>
      <c r="B13" s="66" t="s">
        <v>935</v>
      </c>
      <c r="C13" s="67">
        <v>3.161088</v>
      </c>
    </row>
    <row r="14" s="49" customFormat="1" ht="24" customHeight="1" spans="1:3">
      <c r="A14" s="65" t="s">
        <v>929</v>
      </c>
      <c r="B14" s="66" t="s">
        <v>935</v>
      </c>
      <c r="C14" s="67">
        <v>2.16</v>
      </c>
    </row>
    <row r="15" s="49" customFormat="1" ht="24" customHeight="1" spans="1:3">
      <c r="A15" s="65" t="s">
        <v>929</v>
      </c>
      <c r="B15" s="66" t="s">
        <v>936</v>
      </c>
      <c r="C15" s="67">
        <v>0.78</v>
      </c>
    </row>
    <row r="16" s="49" customFormat="1" ht="24" customHeight="1" spans="1:3">
      <c r="A16" s="65" t="s">
        <v>929</v>
      </c>
      <c r="B16" s="66" t="s">
        <v>937</v>
      </c>
      <c r="C16" s="67">
        <v>1.5</v>
      </c>
    </row>
    <row r="17" s="49" customFormat="1" ht="24" customHeight="1" spans="1:3">
      <c r="A17" s="65" t="s">
        <v>929</v>
      </c>
      <c r="B17" s="66" t="s">
        <v>938</v>
      </c>
      <c r="C17" s="67">
        <v>9.84</v>
      </c>
    </row>
    <row r="18" s="49" customFormat="1" ht="24" customHeight="1" spans="1:3">
      <c r="A18" s="65" t="s">
        <v>929</v>
      </c>
      <c r="B18" s="66" t="s">
        <v>939</v>
      </c>
      <c r="C18" s="67">
        <v>4.2</v>
      </c>
    </row>
    <row r="19" s="49" customFormat="1" ht="24" customHeight="1" spans="1:3">
      <c r="A19" s="65" t="s">
        <v>929</v>
      </c>
      <c r="B19" s="66" t="s">
        <v>932</v>
      </c>
      <c r="C19" s="67">
        <v>17.78</v>
      </c>
    </row>
    <row r="20" s="49" customFormat="1" ht="24" customHeight="1" spans="1:3">
      <c r="A20" s="65" t="s">
        <v>929</v>
      </c>
      <c r="B20" s="66" t="s">
        <v>940</v>
      </c>
      <c r="C20" s="67">
        <v>1.26</v>
      </c>
    </row>
    <row r="21" s="49" customFormat="1" ht="24" customHeight="1" spans="1:3">
      <c r="A21" s="65" t="s">
        <v>929</v>
      </c>
      <c r="B21" s="66" t="s">
        <v>941</v>
      </c>
      <c r="C21" s="67">
        <v>1.3</v>
      </c>
    </row>
    <row r="22" s="49" customFormat="1" ht="24" customHeight="1" spans="1:3">
      <c r="A22" s="65" t="s">
        <v>929</v>
      </c>
      <c r="B22" s="66" t="s">
        <v>930</v>
      </c>
      <c r="C22" s="67">
        <v>6.5</v>
      </c>
    </row>
    <row r="23" s="49" customFormat="1" ht="24" customHeight="1" spans="1:3">
      <c r="A23" s="65" t="s">
        <v>929</v>
      </c>
      <c r="B23" s="66" t="s">
        <v>932</v>
      </c>
      <c r="C23" s="67">
        <v>3.240783</v>
      </c>
    </row>
    <row r="24" s="49" customFormat="1" ht="24" customHeight="1" spans="1:3">
      <c r="A24" s="65" t="s">
        <v>929</v>
      </c>
      <c r="B24" s="66" t="s">
        <v>942</v>
      </c>
      <c r="C24" s="67">
        <v>0.56</v>
      </c>
    </row>
    <row r="25" s="49" customFormat="1" ht="24" customHeight="1" spans="1:3">
      <c r="A25" s="65" t="s">
        <v>929</v>
      </c>
      <c r="B25" s="66" t="s">
        <v>943</v>
      </c>
      <c r="C25" s="67">
        <v>4.2</v>
      </c>
    </row>
    <row r="26" s="49" customFormat="1" ht="24" customHeight="1" spans="1:3">
      <c r="A26" s="65" t="s">
        <v>929</v>
      </c>
      <c r="B26" s="66" t="s">
        <v>944</v>
      </c>
      <c r="C26" s="67">
        <v>4.5</v>
      </c>
    </row>
    <row r="27" s="49" customFormat="1" ht="24" customHeight="1" spans="1:3">
      <c r="A27" s="65" t="s">
        <v>929</v>
      </c>
      <c r="B27" s="66" t="s">
        <v>932</v>
      </c>
      <c r="C27" s="67">
        <v>4</v>
      </c>
    </row>
    <row r="28" s="49" customFormat="1" ht="24" customHeight="1" spans="1:3">
      <c r="A28" s="65" t="s">
        <v>929</v>
      </c>
      <c r="B28" s="66" t="s">
        <v>930</v>
      </c>
      <c r="C28" s="67">
        <v>4.2</v>
      </c>
    </row>
    <row r="29" s="49" customFormat="1" ht="24" customHeight="1" spans="1:3">
      <c r="A29" s="65" t="s">
        <v>929</v>
      </c>
      <c r="B29" s="66" t="s">
        <v>944</v>
      </c>
      <c r="C29" s="67">
        <v>7.8</v>
      </c>
    </row>
    <row r="30" s="49" customFormat="1" ht="24" customHeight="1" spans="1:3">
      <c r="A30" s="65" t="s">
        <v>929</v>
      </c>
      <c r="B30" s="66" t="s">
        <v>938</v>
      </c>
      <c r="C30" s="67">
        <v>5.92</v>
      </c>
    </row>
    <row r="31" s="49" customFormat="1" ht="24" customHeight="1" spans="1:3">
      <c r="A31" s="65" t="s">
        <v>929</v>
      </c>
      <c r="B31" s="66" t="s">
        <v>945</v>
      </c>
      <c r="C31" s="67">
        <v>3.66</v>
      </c>
    </row>
    <row r="32" s="49" customFormat="1" ht="24" customHeight="1" spans="1:3">
      <c r="A32" s="65" t="s">
        <v>929</v>
      </c>
      <c r="B32" s="66" t="s">
        <v>935</v>
      </c>
      <c r="C32" s="67">
        <v>4.317</v>
      </c>
    </row>
    <row r="33" s="49" customFormat="1" ht="24" customHeight="1" spans="1:3">
      <c r="A33" s="65" t="s">
        <v>929</v>
      </c>
      <c r="B33" s="66" t="s">
        <v>932</v>
      </c>
      <c r="C33" s="67">
        <v>18.72</v>
      </c>
    </row>
    <row r="34" s="49" customFormat="1" ht="24" customHeight="1" spans="1:3">
      <c r="A34" s="65" t="s">
        <v>929</v>
      </c>
      <c r="B34" s="66" t="s">
        <v>946</v>
      </c>
      <c r="C34" s="67">
        <v>2.88</v>
      </c>
    </row>
    <row r="35" s="49" customFormat="1" ht="24" customHeight="1" spans="1:3">
      <c r="A35" s="65" t="s">
        <v>929</v>
      </c>
      <c r="B35" s="66" t="s">
        <v>947</v>
      </c>
      <c r="C35" s="67">
        <v>0.25</v>
      </c>
    </row>
    <row r="36" s="49" customFormat="1" ht="24" customHeight="1" spans="1:3">
      <c r="A36" s="65" t="s">
        <v>929</v>
      </c>
      <c r="B36" s="66" t="s">
        <v>948</v>
      </c>
      <c r="C36" s="67">
        <v>0.228</v>
      </c>
    </row>
    <row r="37" s="49" customFormat="1" ht="24" customHeight="1" spans="1:3">
      <c r="A37" s="65" t="s">
        <v>929</v>
      </c>
      <c r="B37" s="66" t="s">
        <v>932</v>
      </c>
      <c r="C37" s="67">
        <v>4.2</v>
      </c>
    </row>
    <row r="38" s="49" customFormat="1" ht="24" customHeight="1" spans="1:3">
      <c r="A38" s="65" t="s">
        <v>929</v>
      </c>
      <c r="B38" s="66" t="s">
        <v>932</v>
      </c>
      <c r="C38" s="67">
        <v>23</v>
      </c>
    </row>
    <row r="39" s="49" customFormat="1" ht="24" customHeight="1" spans="1:3">
      <c r="A39" s="65" t="s">
        <v>929</v>
      </c>
      <c r="B39" s="66" t="s">
        <v>932</v>
      </c>
      <c r="C39" s="67">
        <v>4.5</v>
      </c>
    </row>
    <row r="40" s="49" customFormat="1" ht="24" customHeight="1" spans="1:3">
      <c r="A40" s="65" t="s">
        <v>929</v>
      </c>
      <c r="B40" s="66" t="s">
        <v>941</v>
      </c>
      <c r="C40" s="67">
        <v>32.55</v>
      </c>
    </row>
    <row r="41" s="49" customFormat="1" ht="24" customHeight="1" spans="1:3">
      <c r="A41" s="65" t="s">
        <v>929</v>
      </c>
      <c r="B41" s="66" t="s">
        <v>949</v>
      </c>
      <c r="C41" s="67">
        <v>4.2</v>
      </c>
    </row>
    <row r="42" s="49" customFormat="1" ht="24" customHeight="1" spans="1:3">
      <c r="A42" s="65" t="s">
        <v>929</v>
      </c>
      <c r="B42" s="66" t="s">
        <v>935</v>
      </c>
      <c r="C42" s="67">
        <v>8.8038</v>
      </c>
    </row>
    <row r="43" s="49" customFormat="1" ht="24" customHeight="1" spans="1:3">
      <c r="A43" s="65" t="s">
        <v>929</v>
      </c>
      <c r="B43" s="66" t="s">
        <v>932</v>
      </c>
      <c r="C43" s="67">
        <v>0.156</v>
      </c>
    </row>
    <row r="44" s="49" customFormat="1" ht="24" customHeight="1" spans="1:3">
      <c r="A44" s="65" t="s">
        <v>929</v>
      </c>
      <c r="B44" s="66" t="s">
        <v>932</v>
      </c>
      <c r="C44" s="67">
        <v>42</v>
      </c>
    </row>
    <row r="45" s="49" customFormat="1" ht="24" customHeight="1" spans="1:3">
      <c r="A45" s="65" t="s">
        <v>929</v>
      </c>
      <c r="B45" s="66" t="s">
        <v>932</v>
      </c>
      <c r="C45" s="67">
        <v>4.8</v>
      </c>
    </row>
    <row r="46" s="49" customFormat="1" ht="24" customHeight="1" spans="1:3">
      <c r="A46" s="65" t="s">
        <v>929</v>
      </c>
      <c r="B46" s="66" t="s">
        <v>943</v>
      </c>
      <c r="C46" s="67">
        <v>5.7408</v>
      </c>
    </row>
    <row r="47" s="49" customFormat="1" ht="24" customHeight="1" spans="1:3">
      <c r="A47" s="65" t="s">
        <v>929</v>
      </c>
      <c r="B47" s="66" t="s">
        <v>932</v>
      </c>
      <c r="C47" s="67">
        <v>17.7</v>
      </c>
    </row>
    <row r="48" s="49" customFormat="1" ht="24" customHeight="1" spans="1:3">
      <c r="A48" s="65" t="s">
        <v>929</v>
      </c>
      <c r="B48" s="66" t="s">
        <v>932</v>
      </c>
      <c r="C48" s="67">
        <v>1.532529</v>
      </c>
    </row>
    <row r="49" s="49" customFormat="1" ht="24" customHeight="1" spans="1:3">
      <c r="A49" s="65" t="s">
        <v>929</v>
      </c>
      <c r="B49" s="66" t="s">
        <v>950</v>
      </c>
      <c r="C49" s="67">
        <v>0.88</v>
      </c>
    </row>
    <row r="50" s="49" customFormat="1" ht="24" customHeight="1" spans="1:3">
      <c r="A50" s="65" t="s">
        <v>929</v>
      </c>
      <c r="B50" s="66" t="s">
        <v>951</v>
      </c>
      <c r="C50" s="67">
        <v>156.8</v>
      </c>
    </row>
    <row r="51" s="49" customFormat="1" ht="24" customHeight="1" spans="1:3">
      <c r="A51" s="65" t="s">
        <v>929</v>
      </c>
      <c r="B51" s="66" t="s">
        <v>952</v>
      </c>
      <c r="C51" s="67">
        <v>1.17</v>
      </c>
    </row>
    <row r="52" s="49" customFormat="1" ht="24" customHeight="1" spans="1:3">
      <c r="A52" s="65" t="s">
        <v>929</v>
      </c>
      <c r="B52" s="66" t="s">
        <v>952</v>
      </c>
      <c r="C52" s="67">
        <v>5.005</v>
      </c>
    </row>
    <row r="53" s="49" customFormat="1" ht="24" customHeight="1" spans="1:3">
      <c r="A53" s="65" t="s">
        <v>929</v>
      </c>
      <c r="B53" s="66" t="s">
        <v>953</v>
      </c>
      <c r="C53" s="67">
        <v>0.525</v>
      </c>
    </row>
    <row r="54" ht="24" customHeight="1" spans="1:4">
      <c r="A54" s="68" t="s">
        <v>954</v>
      </c>
      <c r="B54" s="69" t="s">
        <v>26</v>
      </c>
      <c r="C54" s="70">
        <v>240</v>
      </c>
      <c r="D54" s="50"/>
    </row>
    <row r="55" ht="24" customHeight="1" spans="1:4">
      <c r="A55" s="71" t="s">
        <v>955</v>
      </c>
      <c r="B55" s="71" t="s">
        <v>956</v>
      </c>
      <c r="C55" s="10">
        <v>240</v>
      </c>
      <c r="D55" s="37"/>
    </row>
    <row r="56" ht="24" customHeight="1" spans="1:4">
      <c r="A56" s="9" t="s">
        <v>772</v>
      </c>
      <c r="B56" s="71" t="s">
        <v>26</v>
      </c>
      <c r="C56" s="10">
        <v>123.3</v>
      </c>
      <c r="D56" s="37"/>
    </row>
    <row r="57" ht="24" customHeight="1" spans="1:3">
      <c r="A57" s="71" t="s">
        <v>885</v>
      </c>
      <c r="B57" s="71" t="s">
        <v>957</v>
      </c>
      <c r="C57" s="10">
        <v>8.43</v>
      </c>
    </row>
    <row r="58" ht="24" customHeight="1" spans="1:3">
      <c r="A58" s="71" t="s">
        <v>885</v>
      </c>
      <c r="B58" s="71" t="s">
        <v>958</v>
      </c>
      <c r="C58" s="10">
        <v>36.48</v>
      </c>
    </row>
    <row r="59" ht="24" customHeight="1" spans="1:3">
      <c r="A59" s="71" t="s">
        <v>885</v>
      </c>
      <c r="B59" s="71" t="s">
        <v>959</v>
      </c>
      <c r="C59" s="10">
        <v>6.9</v>
      </c>
    </row>
    <row r="60" ht="24" customHeight="1" spans="1:3">
      <c r="A60" s="71" t="s">
        <v>885</v>
      </c>
      <c r="B60" s="71" t="s">
        <v>960</v>
      </c>
      <c r="C60" s="10">
        <v>3.58</v>
      </c>
    </row>
    <row r="61" ht="24" customHeight="1" spans="1:3">
      <c r="A61" s="71" t="s">
        <v>885</v>
      </c>
      <c r="B61" s="71" t="s">
        <v>961</v>
      </c>
      <c r="C61" s="10">
        <v>11.4</v>
      </c>
    </row>
    <row r="62" ht="24" customHeight="1" spans="1:3">
      <c r="A62" s="71" t="s">
        <v>885</v>
      </c>
      <c r="B62" s="71" t="s">
        <v>962</v>
      </c>
      <c r="C62" s="10">
        <v>0.65</v>
      </c>
    </row>
    <row r="63" ht="24" customHeight="1" spans="1:3">
      <c r="A63" s="71" t="s">
        <v>885</v>
      </c>
      <c r="B63" s="71" t="s">
        <v>939</v>
      </c>
      <c r="C63" s="10">
        <v>4.58</v>
      </c>
    </row>
    <row r="64" ht="24" customHeight="1" spans="1:3">
      <c r="A64" s="71" t="s">
        <v>885</v>
      </c>
      <c r="B64" s="71" t="s">
        <v>960</v>
      </c>
      <c r="C64" s="10">
        <v>2.5</v>
      </c>
    </row>
    <row r="65" ht="24" customHeight="1" spans="1:3">
      <c r="A65" s="71" t="s">
        <v>885</v>
      </c>
      <c r="B65" s="71" t="s">
        <v>963</v>
      </c>
      <c r="C65" s="10">
        <v>0.74</v>
      </c>
    </row>
    <row r="66" ht="24" customHeight="1" spans="1:3">
      <c r="A66" s="71" t="s">
        <v>885</v>
      </c>
      <c r="B66" s="71" t="s">
        <v>964</v>
      </c>
      <c r="C66" s="10">
        <v>1.18</v>
      </c>
    </row>
    <row r="67" ht="24" customHeight="1" spans="1:3">
      <c r="A67" s="71" t="s">
        <v>885</v>
      </c>
      <c r="B67" s="71" t="s">
        <v>965</v>
      </c>
      <c r="C67" s="10">
        <v>1.44</v>
      </c>
    </row>
    <row r="68" ht="24" customHeight="1" spans="1:3">
      <c r="A68" s="71" t="s">
        <v>885</v>
      </c>
      <c r="B68" s="71" t="s">
        <v>935</v>
      </c>
      <c r="C68" s="10">
        <v>37.6</v>
      </c>
    </row>
    <row r="69" ht="24" customHeight="1" spans="1:3">
      <c r="A69" s="71" t="s">
        <v>885</v>
      </c>
      <c r="B69" s="71" t="s">
        <v>937</v>
      </c>
      <c r="C69" s="10">
        <v>7.82</v>
      </c>
    </row>
    <row r="70" spans="1:3">
      <c r="A70" s="72"/>
      <c r="B70" s="73"/>
      <c r="C70" s="74"/>
    </row>
  </sheetData>
  <mergeCells count="1">
    <mergeCell ref="A2:C2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B4" sqref="B4:E24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  <col min="7" max="7" width="9.76666666666667" customWidth="1"/>
  </cols>
  <sheetData>
    <row r="1" ht="14.3" customHeight="1" spans="1:6">
      <c r="A1" s="45"/>
      <c r="B1" s="32" t="s">
        <v>966</v>
      </c>
      <c r="C1" s="33"/>
      <c r="D1" s="33"/>
      <c r="E1" s="33"/>
      <c r="F1" s="43"/>
    </row>
    <row r="2" ht="19.9" customHeight="1" spans="1:6">
      <c r="A2" s="31"/>
      <c r="B2" s="4" t="s">
        <v>967</v>
      </c>
      <c r="C2" s="4"/>
      <c r="D2" s="4"/>
      <c r="E2" s="4"/>
      <c r="F2" s="16"/>
    </row>
    <row r="3" ht="17.05" customHeight="1" spans="1:6">
      <c r="A3" s="31"/>
      <c r="B3" s="34" t="s">
        <v>2</v>
      </c>
      <c r="C3" s="34"/>
      <c r="D3" s="35"/>
      <c r="E3" s="36" t="s">
        <v>3</v>
      </c>
      <c r="F3" s="16"/>
    </row>
    <row r="4" ht="21.35" customHeight="1" spans="1:6">
      <c r="A4" s="31"/>
      <c r="B4" s="38" t="s">
        <v>4</v>
      </c>
      <c r="C4" s="38"/>
      <c r="D4" s="38" t="s">
        <v>5</v>
      </c>
      <c r="E4" s="38"/>
      <c r="F4" s="16"/>
    </row>
    <row r="5" ht="21.35" customHeight="1" spans="1:6">
      <c r="A5" s="31"/>
      <c r="B5" s="38" t="s">
        <v>6</v>
      </c>
      <c r="C5" s="38" t="s">
        <v>7</v>
      </c>
      <c r="D5" s="38" t="s">
        <v>6</v>
      </c>
      <c r="E5" s="38" t="s">
        <v>7</v>
      </c>
      <c r="F5" s="16"/>
    </row>
    <row r="6" ht="19.9" customHeight="1" spans="1:6">
      <c r="A6" s="46"/>
      <c r="B6" s="47" t="s">
        <v>194</v>
      </c>
      <c r="C6" s="12"/>
      <c r="D6" s="47" t="s">
        <v>195</v>
      </c>
      <c r="E6" s="12"/>
      <c r="F6" s="17"/>
    </row>
    <row r="7" ht="19.9" customHeight="1" spans="1:6">
      <c r="A7" s="31"/>
      <c r="B7" s="9" t="s">
        <v>10</v>
      </c>
      <c r="C7" s="10"/>
      <c r="D7" s="9" t="s">
        <v>968</v>
      </c>
      <c r="E7" s="10"/>
      <c r="F7" s="16"/>
    </row>
    <row r="8" ht="19.9" customHeight="1" spans="1:6">
      <c r="A8" s="31"/>
      <c r="B8" s="9" t="s">
        <v>26</v>
      </c>
      <c r="C8" s="10"/>
      <c r="D8" s="9" t="s">
        <v>969</v>
      </c>
      <c r="E8" s="10"/>
      <c r="F8" s="16"/>
    </row>
    <row r="9" ht="19.9" customHeight="1" spans="1:6">
      <c r="A9" s="31"/>
      <c r="B9" s="9" t="s">
        <v>26</v>
      </c>
      <c r="C9" s="10"/>
      <c r="D9" s="9" t="s">
        <v>970</v>
      </c>
      <c r="E9" s="10"/>
      <c r="F9" s="16"/>
    </row>
    <row r="10" ht="19.9" customHeight="1" spans="1:6">
      <c r="A10" s="31"/>
      <c r="B10" s="9" t="s">
        <v>26</v>
      </c>
      <c r="C10" s="10"/>
      <c r="D10" s="9" t="s">
        <v>971</v>
      </c>
      <c r="E10" s="10"/>
      <c r="F10" s="16"/>
    </row>
    <row r="11" ht="19.9" customHeight="1" spans="1:6">
      <c r="A11" s="31"/>
      <c r="B11" s="9" t="s">
        <v>26</v>
      </c>
      <c r="C11" s="10"/>
      <c r="D11" s="9" t="s">
        <v>972</v>
      </c>
      <c r="E11" s="10"/>
      <c r="F11" s="16"/>
    </row>
    <row r="12" ht="19.9" customHeight="1" spans="1:6">
      <c r="A12" s="31"/>
      <c r="B12" s="9" t="s">
        <v>26</v>
      </c>
      <c r="C12" s="10"/>
      <c r="D12" s="9" t="s">
        <v>973</v>
      </c>
      <c r="E12" s="10"/>
      <c r="F12" s="16"/>
    </row>
    <row r="13" ht="19.9" customHeight="1" spans="1:6">
      <c r="A13" s="31"/>
      <c r="B13" s="9" t="s">
        <v>26</v>
      </c>
      <c r="C13" s="10"/>
      <c r="D13" s="9" t="s">
        <v>974</v>
      </c>
      <c r="E13" s="10"/>
      <c r="F13" s="16"/>
    </row>
    <row r="14" ht="19.9" customHeight="1" spans="1:6">
      <c r="A14" s="31"/>
      <c r="B14" s="9" t="s">
        <v>26</v>
      </c>
      <c r="C14" s="10"/>
      <c r="D14" s="9" t="s">
        <v>975</v>
      </c>
      <c r="E14" s="10"/>
      <c r="F14" s="16"/>
    </row>
    <row r="15" ht="19.9" customHeight="1" spans="1:6">
      <c r="A15" s="31"/>
      <c r="B15" s="9" t="s">
        <v>26</v>
      </c>
      <c r="C15" s="10"/>
      <c r="D15" s="9" t="s">
        <v>976</v>
      </c>
      <c r="E15" s="10"/>
      <c r="F15" s="16"/>
    </row>
    <row r="16" ht="19.9" customHeight="1" spans="1:6">
      <c r="A16" s="31"/>
      <c r="B16" s="9" t="s">
        <v>26</v>
      </c>
      <c r="C16" s="10"/>
      <c r="D16" s="9" t="s">
        <v>977</v>
      </c>
      <c r="E16" s="10"/>
      <c r="F16" s="16"/>
    </row>
    <row r="17" ht="19.9" customHeight="1" spans="1:6">
      <c r="A17" s="31"/>
      <c r="B17" s="9" t="s">
        <v>26</v>
      </c>
      <c r="C17" s="10"/>
      <c r="D17" s="9" t="s">
        <v>978</v>
      </c>
      <c r="E17" s="10"/>
      <c r="F17" s="16"/>
    </row>
    <row r="18" ht="19.9" customHeight="1" spans="1:6">
      <c r="A18" s="31"/>
      <c r="B18" s="9" t="s">
        <v>26</v>
      </c>
      <c r="C18" s="10"/>
      <c r="D18" s="9" t="s">
        <v>979</v>
      </c>
      <c r="E18" s="10"/>
      <c r="F18" s="16"/>
    </row>
    <row r="19" ht="19.9" customHeight="1" spans="1:6">
      <c r="A19" s="31"/>
      <c r="B19" s="9" t="s">
        <v>26</v>
      </c>
      <c r="C19" s="10"/>
      <c r="D19" s="9" t="s">
        <v>980</v>
      </c>
      <c r="E19" s="10"/>
      <c r="F19" s="16"/>
    </row>
    <row r="20" ht="19.9" customHeight="1" spans="1:6">
      <c r="A20" s="31"/>
      <c r="B20" s="9" t="s">
        <v>26</v>
      </c>
      <c r="C20" s="10"/>
      <c r="D20" s="9" t="s">
        <v>981</v>
      </c>
      <c r="E20" s="10"/>
      <c r="F20" s="16"/>
    </row>
    <row r="21" ht="19.9" customHeight="1" spans="1:6">
      <c r="A21" s="31"/>
      <c r="B21" s="9" t="s">
        <v>26</v>
      </c>
      <c r="C21" s="10"/>
      <c r="D21" s="9" t="s">
        <v>982</v>
      </c>
      <c r="E21" s="10"/>
      <c r="F21" s="16"/>
    </row>
    <row r="22" ht="19.9" customHeight="1" spans="1:6">
      <c r="A22" s="46"/>
      <c r="B22" s="47" t="s">
        <v>212</v>
      </c>
      <c r="C22" s="12"/>
      <c r="D22" s="47" t="s">
        <v>48</v>
      </c>
      <c r="E22" s="12"/>
      <c r="F22" s="17"/>
    </row>
    <row r="23" ht="19.9" customHeight="1" spans="2:5">
      <c r="B23" s="9" t="s">
        <v>983</v>
      </c>
      <c r="C23" s="10"/>
      <c r="D23" s="9" t="s">
        <v>26</v>
      </c>
      <c r="E23" s="10"/>
    </row>
    <row r="24" ht="19.9" customHeight="1" spans="1:6">
      <c r="A24" s="31"/>
      <c r="B24" s="48" t="s">
        <v>49</v>
      </c>
      <c r="C24" s="12"/>
      <c r="D24" s="48" t="s">
        <v>50</v>
      </c>
      <c r="E24" s="12"/>
      <c r="F24" s="16"/>
    </row>
    <row r="25" ht="8.5" customHeight="1" spans="1:6">
      <c r="A25" s="41"/>
      <c r="B25" s="42"/>
      <c r="C25" s="42"/>
      <c r="D25" s="42"/>
      <c r="E25" s="42"/>
      <c r="F25" s="18"/>
    </row>
  </sheetData>
  <mergeCells count="5">
    <mergeCell ref="B2:E2"/>
    <mergeCell ref="B3:C3"/>
    <mergeCell ref="B4:C4"/>
    <mergeCell ref="D4:E4"/>
    <mergeCell ref="A7:A21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workbookViewId="0">
      <selection activeCell="B4" sqref="B4:I6"/>
    </sheetView>
  </sheetViews>
  <sheetFormatPr defaultColWidth="10" defaultRowHeight="13.5" outlineLevelRow="6"/>
  <cols>
    <col min="1" max="1" width="1.53333333333333" customWidth="1"/>
    <col min="2" max="2" width="14.6583333333333" customWidth="1"/>
    <col min="3" max="3" width="35.9" customWidth="1"/>
    <col min="4" max="5" width="16.4083333333333" customWidth="1"/>
    <col min="6" max="6" width="20.5416666666667" customWidth="1"/>
    <col min="7" max="9" width="16.4083333333333" customWidth="1"/>
    <col min="10" max="10" width="1.53333333333333" customWidth="1"/>
  </cols>
  <sheetData>
    <row r="1" ht="14.3" customHeight="1" spans="1:10">
      <c r="A1" s="31"/>
      <c r="B1" s="32" t="s">
        <v>984</v>
      </c>
      <c r="C1" s="33"/>
      <c r="D1" s="3"/>
      <c r="E1" s="3"/>
      <c r="F1" s="3"/>
      <c r="G1" s="3"/>
      <c r="H1" s="3"/>
      <c r="I1" s="3"/>
      <c r="J1" s="33"/>
    </row>
    <row r="2" ht="19.9" customHeight="1" spans="1:10">
      <c r="A2" s="31"/>
      <c r="B2" s="4" t="s">
        <v>985</v>
      </c>
      <c r="C2" s="4"/>
      <c r="D2" s="4"/>
      <c r="E2" s="4"/>
      <c r="F2" s="4"/>
      <c r="G2" s="4"/>
      <c r="H2" s="4"/>
      <c r="I2" s="4"/>
      <c r="J2" s="33"/>
    </row>
    <row r="3" ht="17.05" customHeight="1" spans="1:10">
      <c r="A3" s="31"/>
      <c r="B3" s="34"/>
      <c r="C3" s="34"/>
      <c r="D3" s="35"/>
      <c r="F3" s="35"/>
      <c r="H3" s="35"/>
      <c r="J3" s="35"/>
    </row>
    <row r="4" ht="21.35" customHeight="1" spans="1:10">
      <c r="A4" s="37"/>
      <c r="B4" s="38" t="s">
        <v>77</v>
      </c>
      <c r="C4" s="38" t="s">
        <v>78</v>
      </c>
      <c r="D4" s="38" t="s">
        <v>55</v>
      </c>
      <c r="E4" s="38" t="s">
        <v>79</v>
      </c>
      <c r="F4" s="38"/>
      <c r="G4" s="38"/>
      <c r="H4" s="38"/>
      <c r="I4" s="38" t="s">
        <v>80</v>
      </c>
      <c r="J4" s="16"/>
    </row>
    <row r="5" ht="21.35" customHeight="1" spans="2:10">
      <c r="B5" s="38"/>
      <c r="C5" s="38"/>
      <c r="D5" s="38"/>
      <c r="E5" s="38" t="s">
        <v>84</v>
      </c>
      <c r="F5" s="38" t="s">
        <v>85</v>
      </c>
      <c r="G5" s="38" t="s">
        <v>86</v>
      </c>
      <c r="H5" s="38" t="s">
        <v>87</v>
      </c>
      <c r="I5" s="38"/>
      <c r="J5" s="16"/>
    </row>
    <row r="6" ht="19.9" customHeight="1" spans="1:10">
      <c r="A6" s="31"/>
      <c r="B6" s="39"/>
      <c r="C6" s="40" t="s">
        <v>300</v>
      </c>
      <c r="D6" s="44"/>
      <c r="E6" s="10"/>
      <c r="F6" s="10"/>
      <c r="G6" s="10"/>
      <c r="H6" s="10"/>
      <c r="I6" s="10"/>
      <c r="J6" s="43"/>
    </row>
    <row r="7" ht="8.5" customHeight="1" spans="1:10">
      <c r="A7" s="41"/>
      <c r="B7" s="42"/>
      <c r="C7" s="42"/>
      <c r="D7" s="42"/>
      <c r="E7" s="42"/>
      <c r="F7" s="42"/>
      <c r="G7" s="42"/>
      <c r="H7" s="42"/>
      <c r="I7" s="42"/>
      <c r="J7" s="42"/>
    </row>
  </sheetData>
  <mergeCells count="7">
    <mergeCell ref="B2:I2"/>
    <mergeCell ref="B3:C3"/>
    <mergeCell ref="E4:H4"/>
    <mergeCell ref="B4:B5"/>
    <mergeCell ref="C4:C5"/>
    <mergeCell ref="D4:D5"/>
    <mergeCell ref="I4:I5"/>
  </mergeCells>
  <pageMargins left="0.75" right="0.75" top="0.268999993801117" bottom="0.268999993801117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workbookViewId="0">
      <selection activeCell="B4" sqref="B4:H6"/>
    </sheetView>
  </sheetViews>
  <sheetFormatPr defaultColWidth="10" defaultRowHeight="13.5" outlineLevelRow="6"/>
  <cols>
    <col min="1" max="1" width="1.53333333333333" customWidth="1"/>
    <col min="2" max="2" width="14.6583333333333" customWidth="1"/>
    <col min="3" max="3" width="35.9" customWidth="1"/>
    <col min="4" max="5" width="16.4083333333333" customWidth="1"/>
    <col min="6" max="6" width="20.5416666666667" customWidth="1"/>
    <col min="7" max="7" width="16.4083333333333" customWidth="1"/>
    <col min="8" max="8" width="20.1916666666667" customWidth="1"/>
    <col min="9" max="9" width="1.53333333333333" customWidth="1"/>
  </cols>
  <sheetData>
    <row r="1" ht="14.3" customHeight="1" spans="1:9">
      <c r="A1" s="31"/>
      <c r="B1" s="32" t="s">
        <v>986</v>
      </c>
      <c r="C1" s="33"/>
      <c r="D1" s="3"/>
      <c r="E1" s="3"/>
      <c r="F1" s="3"/>
      <c r="G1" s="3"/>
      <c r="H1" s="3"/>
      <c r="I1" s="33"/>
    </row>
    <row r="2" ht="19.9" customHeight="1" spans="1:9">
      <c r="A2" s="31"/>
      <c r="B2" s="4" t="s">
        <v>987</v>
      </c>
      <c r="C2" s="4"/>
      <c r="D2" s="4"/>
      <c r="E2" s="4"/>
      <c r="F2" s="4"/>
      <c r="G2" s="4"/>
      <c r="H2" s="4"/>
      <c r="I2" s="33"/>
    </row>
    <row r="3" ht="17.05" customHeight="1" spans="1:9">
      <c r="A3" s="31"/>
      <c r="B3" s="34"/>
      <c r="C3" s="34"/>
      <c r="D3" s="35"/>
      <c r="E3" s="35"/>
      <c r="F3" s="35"/>
      <c r="G3" s="35"/>
      <c r="H3" s="36" t="s">
        <v>3</v>
      </c>
      <c r="I3" s="35"/>
    </row>
    <row r="4" ht="21.35" customHeight="1" spans="1:9">
      <c r="A4" s="37"/>
      <c r="B4" s="38" t="s">
        <v>218</v>
      </c>
      <c r="C4" s="38"/>
      <c r="D4" s="38" t="s">
        <v>988</v>
      </c>
      <c r="E4" s="38"/>
      <c r="F4" s="38"/>
      <c r="G4" s="38"/>
      <c r="H4" s="38"/>
      <c r="I4" s="16"/>
    </row>
    <row r="5" ht="21.35" customHeight="1" spans="2:8">
      <c r="B5" s="38" t="s">
        <v>77</v>
      </c>
      <c r="C5" s="38" t="s">
        <v>78</v>
      </c>
      <c r="D5" s="38" t="s">
        <v>55</v>
      </c>
      <c r="E5" s="38" t="s">
        <v>84</v>
      </c>
      <c r="F5" s="38" t="s">
        <v>85</v>
      </c>
      <c r="G5" s="38" t="s">
        <v>86</v>
      </c>
      <c r="H5" s="38" t="s">
        <v>87</v>
      </c>
    </row>
    <row r="6" ht="19.9" customHeight="1" spans="1:9">
      <c r="A6" s="31"/>
      <c r="B6" s="39"/>
      <c r="C6" s="40" t="s">
        <v>300</v>
      </c>
      <c r="D6" s="10"/>
      <c r="E6" s="10"/>
      <c r="F6" s="10"/>
      <c r="G6" s="10"/>
      <c r="H6" s="10"/>
      <c r="I6" s="43"/>
    </row>
    <row r="7" ht="8.5" customHeight="1" spans="1:9">
      <c r="A7" s="41"/>
      <c r="B7" s="42"/>
      <c r="C7" s="42"/>
      <c r="D7" s="42"/>
      <c r="E7" s="42"/>
      <c r="F7" s="42"/>
      <c r="G7" s="42"/>
      <c r="H7" s="42"/>
      <c r="I7" s="42"/>
    </row>
  </sheetData>
  <mergeCells count="4">
    <mergeCell ref="B2:H2"/>
    <mergeCell ref="B3:C3"/>
    <mergeCell ref="B4:C4"/>
    <mergeCell ref="D4:H4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workbookViewId="0">
      <selection activeCell="B4" sqref="B4:I6"/>
    </sheetView>
  </sheetViews>
  <sheetFormatPr defaultColWidth="10" defaultRowHeight="13.5" outlineLevelRow="6"/>
  <cols>
    <col min="1" max="1" width="1.53333333333333" customWidth="1"/>
    <col min="2" max="2" width="14.6583333333333" customWidth="1"/>
    <col min="3" max="3" width="41.9666666666667" customWidth="1"/>
    <col min="4" max="5" width="18.825" customWidth="1"/>
    <col min="6" max="8" width="16.4083333333333" customWidth="1"/>
    <col min="9" max="9" width="18.825" customWidth="1"/>
    <col min="10" max="10" width="1.53333333333333" customWidth="1"/>
  </cols>
  <sheetData>
    <row r="1" ht="14.3" customHeight="1" spans="1:10">
      <c r="A1" s="19"/>
      <c r="B1" s="2" t="s">
        <v>989</v>
      </c>
      <c r="C1" s="2"/>
      <c r="D1" s="3"/>
      <c r="E1" s="19"/>
      <c r="F1" s="19"/>
      <c r="G1" s="19"/>
      <c r="H1" s="19" t="s">
        <v>290</v>
      </c>
      <c r="I1" s="19"/>
      <c r="J1" s="27"/>
    </row>
    <row r="2" ht="22.6" customHeight="1" spans="1:10">
      <c r="A2" s="19"/>
      <c r="B2" s="20" t="s">
        <v>990</v>
      </c>
      <c r="C2" s="20"/>
      <c r="D2" s="20"/>
      <c r="E2" s="20"/>
      <c r="F2" s="20"/>
      <c r="G2" s="20"/>
      <c r="H2" s="20"/>
      <c r="I2" s="20"/>
      <c r="J2" s="27" t="s">
        <v>901</v>
      </c>
    </row>
    <row r="3" ht="17.05" customHeight="1" spans="1:10">
      <c r="A3" s="21"/>
      <c r="B3" s="5"/>
      <c r="C3" s="5"/>
      <c r="D3" s="5"/>
      <c r="E3" s="6"/>
      <c r="F3" s="21"/>
      <c r="G3" s="21"/>
      <c r="H3" s="21"/>
      <c r="I3" s="28" t="s">
        <v>3</v>
      </c>
      <c r="J3" s="27"/>
    </row>
    <row r="4" ht="21.35" customHeight="1" spans="1:10">
      <c r="A4" s="22"/>
      <c r="B4" s="7" t="s">
        <v>292</v>
      </c>
      <c r="C4" s="7" t="s">
        <v>293</v>
      </c>
      <c r="D4" s="7" t="s">
        <v>294</v>
      </c>
      <c r="E4" s="7" t="s">
        <v>295</v>
      </c>
      <c r="F4" s="7" t="s">
        <v>296</v>
      </c>
      <c r="G4" s="7"/>
      <c r="H4" s="7"/>
      <c r="I4" s="7" t="s">
        <v>297</v>
      </c>
      <c r="J4" s="27"/>
    </row>
    <row r="5" ht="21.35" customHeight="1" spans="1:10">
      <c r="A5" s="22"/>
      <c r="B5" s="7"/>
      <c r="C5" s="7"/>
      <c r="D5" s="7"/>
      <c r="E5" s="7"/>
      <c r="F5" s="7" t="s">
        <v>58</v>
      </c>
      <c r="G5" s="7" t="s">
        <v>298</v>
      </c>
      <c r="H5" s="7" t="s">
        <v>299</v>
      </c>
      <c r="I5" s="7"/>
      <c r="J5" s="27"/>
    </row>
    <row r="6" ht="19.9" customHeight="1" spans="1:10">
      <c r="A6" s="23"/>
      <c r="B6" s="24" t="s">
        <v>300</v>
      </c>
      <c r="C6" s="24"/>
      <c r="D6" s="25"/>
      <c r="E6" s="25"/>
      <c r="F6" s="25"/>
      <c r="G6" s="25"/>
      <c r="H6" s="25"/>
      <c r="I6" s="25"/>
      <c r="J6" s="29"/>
    </row>
    <row r="7" ht="8.5" customHeight="1" spans="1:10">
      <c r="A7" s="26"/>
      <c r="B7" s="26"/>
      <c r="C7" s="26"/>
      <c r="D7" s="26"/>
      <c r="E7" s="26"/>
      <c r="F7" s="26"/>
      <c r="G7" s="26"/>
      <c r="H7" s="26"/>
      <c r="I7" s="26"/>
      <c r="J7" s="30"/>
    </row>
  </sheetData>
  <mergeCells count="9">
    <mergeCell ref="B2:I2"/>
    <mergeCell ref="B3:D3"/>
    <mergeCell ref="F4:H4"/>
    <mergeCell ref="B6:C6"/>
    <mergeCell ref="B4:B5"/>
    <mergeCell ref="C4:C5"/>
    <mergeCell ref="D4:D5"/>
    <mergeCell ref="E4:E5"/>
    <mergeCell ref="I4:I5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workbookViewId="0">
      <pane ySplit="5" topLeftCell="A13" activePane="bottomLeft" state="frozen"/>
      <selection/>
      <selection pane="bottomLeft" activeCell="A16" sqref="$A16:$XFD23"/>
    </sheetView>
  </sheetViews>
  <sheetFormatPr defaultColWidth="10" defaultRowHeight="13.5"/>
  <cols>
    <col min="1" max="1" width="16.7833333333333" customWidth="1"/>
    <col min="2" max="2" width="78.125" customWidth="1"/>
    <col min="3" max="3" width="31.8" customWidth="1"/>
    <col min="4" max="12" width="16.4083333333333" customWidth="1"/>
    <col min="13" max="13" width="1.53333333333333" customWidth="1"/>
    <col min="14" max="15" width="9.76666666666667" customWidth="1"/>
  </cols>
  <sheetData>
    <row r="1" ht="14.3" customHeight="1" spans="1:13">
      <c r="A1" s="2" t="s">
        <v>991</v>
      </c>
      <c r="B1" s="2"/>
      <c r="C1" s="3"/>
      <c r="D1" s="3"/>
      <c r="E1" s="3"/>
      <c r="F1" s="3"/>
      <c r="G1" s="3" t="s">
        <v>290</v>
      </c>
      <c r="H1" s="3"/>
      <c r="I1" s="3"/>
      <c r="J1" s="3"/>
      <c r="K1" s="3"/>
      <c r="L1" s="3"/>
      <c r="M1" s="3"/>
    </row>
    <row r="2" ht="19.9" customHeight="1" spans="1:13">
      <c r="A2" s="4" t="s">
        <v>992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3"/>
    </row>
    <row r="3" ht="17.05" customHeight="1" spans="1:13">
      <c r="A3" s="5"/>
      <c r="B3" s="5"/>
      <c r="C3" s="6"/>
      <c r="D3" s="6"/>
      <c r="E3" s="6"/>
      <c r="F3" s="6"/>
      <c r="G3" s="6"/>
      <c r="H3" s="6"/>
      <c r="I3" s="6"/>
      <c r="J3" s="6"/>
      <c r="K3" s="6"/>
      <c r="L3" s="15" t="s">
        <v>3</v>
      </c>
      <c r="M3" s="6"/>
    </row>
    <row r="4" ht="21.35" customHeight="1" spans="1:13">
      <c r="A4" s="7" t="s">
        <v>993</v>
      </c>
      <c r="B4" s="7" t="s">
        <v>304</v>
      </c>
      <c r="C4" s="7" t="s">
        <v>994</v>
      </c>
      <c r="D4" s="7" t="s">
        <v>55</v>
      </c>
      <c r="E4" s="7" t="s">
        <v>995</v>
      </c>
      <c r="F4" s="7"/>
      <c r="G4" s="7"/>
      <c r="H4" s="7" t="s">
        <v>996</v>
      </c>
      <c r="I4" s="7"/>
      <c r="J4" s="7"/>
      <c r="K4" s="7" t="s">
        <v>62</v>
      </c>
      <c r="L4" s="7" t="s">
        <v>63</v>
      </c>
      <c r="M4" s="16"/>
    </row>
    <row r="5" ht="42.7" customHeight="1" spans="1:13">
      <c r="A5" s="7"/>
      <c r="B5" s="7"/>
      <c r="C5" s="7"/>
      <c r="D5" s="7"/>
      <c r="E5" s="7" t="s">
        <v>997</v>
      </c>
      <c r="F5" s="7" t="s">
        <v>998</v>
      </c>
      <c r="G5" s="7" t="s">
        <v>999</v>
      </c>
      <c r="H5" s="7" t="s">
        <v>997</v>
      </c>
      <c r="I5" s="7" t="s">
        <v>998</v>
      </c>
      <c r="J5" s="7" t="s">
        <v>999</v>
      </c>
      <c r="K5" s="7"/>
      <c r="L5" s="7"/>
      <c r="M5" s="16"/>
    </row>
    <row r="6" ht="42.7" customHeight="1" spans="1:13">
      <c r="A6" s="7">
        <v>131</v>
      </c>
      <c r="B6" s="8" t="s">
        <v>1000</v>
      </c>
      <c r="C6" s="7"/>
      <c r="D6" s="7">
        <f>SUM(D7:D23)</f>
        <v>2148.53</v>
      </c>
      <c r="E6" s="7">
        <f>SUM(E7:E23)</f>
        <v>2148.53</v>
      </c>
      <c r="F6" s="7"/>
      <c r="G6" s="7"/>
      <c r="H6" s="7"/>
      <c r="I6" s="7"/>
      <c r="J6" s="7"/>
      <c r="K6" s="7"/>
      <c r="L6" s="7"/>
      <c r="M6" s="16"/>
    </row>
    <row r="7" ht="19.9" customHeight="1" spans="1:13">
      <c r="A7" s="9" t="s">
        <v>1001</v>
      </c>
      <c r="B7" s="9" t="s">
        <v>1002</v>
      </c>
      <c r="C7" s="9" t="s">
        <v>911</v>
      </c>
      <c r="D7" s="10">
        <v>15.44</v>
      </c>
      <c r="E7" s="10">
        <v>15.44</v>
      </c>
      <c r="F7" s="10"/>
      <c r="G7" s="10"/>
      <c r="H7" s="10"/>
      <c r="I7" s="10"/>
      <c r="J7" s="10"/>
      <c r="K7" s="10"/>
      <c r="L7" s="10"/>
      <c r="M7" s="16"/>
    </row>
    <row r="8" ht="19.9" customHeight="1" spans="1:13">
      <c r="A8" s="9" t="s">
        <v>1001</v>
      </c>
      <c r="B8" s="9" t="s">
        <v>912</v>
      </c>
      <c r="C8" s="9" t="s">
        <v>911</v>
      </c>
      <c r="D8" s="10">
        <v>2.5</v>
      </c>
      <c r="E8" s="10">
        <v>2.5</v>
      </c>
      <c r="F8" s="10"/>
      <c r="G8" s="10"/>
      <c r="H8" s="10"/>
      <c r="I8" s="10"/>
      <c r="J8" s="10"/>
      <c r="K8" s="10"/>
      <c r="L8" s="10"/>
      <c r="M8" s="16"/>
    </row>
    <row r="9" ht="19.9" customHeight="1" spans="1:13">
      <c r="A9" s="9" t="s">
        <v>1001</v>
      </c>
      <c r="B9" s="9" t="s">
        <v>1003</v>
      </c>
      <c r="C9" s="9" t="s">
        <v>911</v>
      </c>
      <c r="D9" s="10">
        <v>4</v>
      </c>
      <c r="E9" s="10">
        <v>4</v>
      </c>
      <c r="F9" s="10"/>
      <c r="G9" s="10"/>
      <c r="H9" s="10"/>
      <c r="I9" s="10"/>
      <c r="J9" s="10"/>
      <c r="K9" s="10"/>
      <c r="L9" s="10"/>
      <c r="M9" s="16"/>
    </row>
    <row r="10" ht="19.9" customHeight="1" spans="1:13">
      <c r="A10" s="9" t="s">
        <v>1001</v>
      </c>
      <c r="B10" s="9" t="s">
        <v>1004</v>
      </c>
      <c r="C10" s="9" t="s">
        <v>911</v>
      </c>
      <c r="D10" s="10">
        <v>28</v>
      </c>
      <c r="E10" s="10">
        <v>28</v>
      </c>
      <c r="F10" s="10"/>
      <c r="G10" s="10"/>
      <c r="H10" s="10"/>
      <c r="I10" s="10"/>
      <c r="J10" s="10"/>
      <c r="K10" s="10"/>
      <c r="L10" s="10"/>
      <c r="M10" s="16"/>
    </row>
    <row r="11" ht="19.9" customHeight="1" spans="1:13">
      <c r="A11" s="9" t="s">
        <v>1001</v>
      </c>
      <c r="B11" s="9" t="s">
        <v>1005</v>
      </c>
      <c r="C11" s="9" t="s">
        <v>911</v>
      </c>
      <c r="D11" s="10">
        <v>10</v>
      </c>
      <c r="E11" s="10">
        <v>10</v>
      </c>
      <c r="F11" s="10"/>
      <c r="G11" s="10"/>
      <c r="H11" s="10"/>
      <c r="I11" s="10"/>
      <c r="J11" s="10"/>
      <c r="K11" s="10"/>
      <c r="L11" s="10"/>
      <c r="M11" s="16"/>
    </row>
    <row r="12" ht="19.9" customHeight="1" spans="1:13">
      <c r="A12" s="9" t="s">
        <v>1001</v>
      </c>
      <c r="B12" s="9" t="s">
        <v>1006</v>
      </c>
      <c r="C12" s="9" t="s">
        <v>911</v>
      </c>
      <c r="D12" s="10">
        <v>20</v>
      </c>
      <c r="E12" s="10">
        <v>20</v>
      </c>
      <c r="F12" s="10"/>
      <c r="G12" s="10"/>
      <c r="H12" s="10"/>
      <c r="I12" s="10"/>
      <c r="J12" s="10"/>
      <c r="K12" s="10"/>
      <c r="L12" s="10"/>
      <c r="M12" s="16"/>
    </row>
    <row r="13" ht="19.9" customHeight="1" spans="1:13">
      <c r="A13" s="9" t="s">
        <v>1001</v>
      </c>
      <c r="B13" s="9" t="s">
        <v>918</v>
      </c>
      <c r="C13" s="9" t="s">
        <v>911</v>
      </c>
      <c r="D13" s="10">
        <v>90</v>
      </c>
      <c r="E13" s="10">
        <v>90</v>
      </c>
      <c r="F13" s="10"/>
      <c r="G13" s="10"/>
      <c r="H13" s="10"/>
      <c r="I13" s="10"/>
      <c r="J13" s="10"/>
      <c r="K13" s="10"/>
      <c r="L13" s="10"/>
      <c r="M13" s="16"/>
    </row>
    <row r="14" ht="24" customHeight="1" spans="1:13">
      <c r="A14" s="9" t="s">
        <v>1001</v>
      </c>
      <c r="B14" s="9" t="s">
        <v>1007</v>
      </c>
      <c r="C14" s="9" t="s">
        <v>911</v>
      </c>
      <c r="D14" s="10">
        <v>60</v>
      </c>
      <c r="E14" s="10">
        <v>60</v>
      </c>
      <c r="F14" s="10"/>
      <c r="G14" s="10"/>
      <c r="H14" s="10"/>
      <c r="I14" s="10"/>
      <c r="J14" s="10"/>
      <c r="K14" s="10"/>
      <c r="L14" s="10"/>
      <c r="M14" s="16"/>
    </row>
    <row r="15" ht="24" customHeight="1" spans="1:13">
      <c r="A15" s="9" t="s">
        <v>1001</v>
      </c>
      <c r="B15" s="9" t="s">
        <v>1008</v>
      </c>
      <c r="C15" s="9" t="s">
        <v>911</v>
      </c>
      <c r="D15" s="10">
        <v>112.13</v>
      </c>
      <c r="E15" s="10">
        <v>112.13</v>
      </c>
      <c r="F15" s="10"/>
      <c r="G15" s="10"/>
      <c r="H15" s="10"/>
      <c r="I15" s="10"/>
      <c r="J15" s="10"/>
      <c r="K15" s="10"/>
      <c r="L15" s="10"/>
      <c r="M15" s="16"/>
    </row>
    <row r="16" ht="28" customHeight="1" spans="1:12">
      <c r="A16" s="9" t="s">
        <v>1001</v>
      </c>
      <c r="B16" s="9" t="s">
        <v>544</v>
      </c>
      <c r="C16" s="9" t="s">
        <v>500</v>
      </c>
      <c r="D16" s="10">
        <v>50</v>
      </c>
      <c r="E16" s="10">
        <v>50</v>
      </c>
      <c r="F16" s="11"/>
      <c r="G16" s="11"/>
      <c r="H16" s="11"/>
      <c r="I16" s="11"/>
      <c r="J16" s="11"/>
      <c r="K16" s="11"/>
      <c r="L16" s="11"/>
    </row>
    <row r="17" ht="28" customHeight="1" spans="1:12">
      <c r="A17" s="9" t="s">
        <v>1009</v>
      </c>
      <c r="B17" s="9" t="s">
        <v>596</v>
      </c>
      <c r="C17" s="9" t="s">
        <v>500</v>
      </c>
      <c r="D17" s="10">
        <v>953.31</v>
      </c>
      <c r="E17" s="10">
        <v>953.31</v>
      </c>
      <c r="F17" s="11"/>
      <c r="G17" s="11"/>
      <c r="H17" s="11"/>
      <c r="I17" s="11"/>
      <c r="J17" s="11"/>
      <c r="K17" s="11"/>
      <c r="L17" s="11"/>
    </row>
    <row r="18" ht="28" customHeight="1" spans="1:12">
      <c r="A18" s="9" t="s">
        <v>1001</v>
      </c>
      <c r="B18" s="9" t="s">
        <v>572</v>
      </c>
      <c r="C18" s="9" t="s">
        <v>500</v>
      </c>
      <c r="D18" s="10">
        <v>30</v>
      </c>
      <c r="E18" s="10">
        <v>30</v>
      </c>
      <c r="F18" s="11"/>
      <c r="G18" s="11"/>
      <c r="H18" s="11"/>
      <c r="I18" s="11"/>
      <c r="J18" s="11"/>
      <c r="K18" s="11"/>
      <c r="L18" s="11"/>
    </row>
    <row r="19" ht="28" customHeight="1" spans="1:12">
      <c r="A19" s="9" t="s">
        <v>1001</v>
      </c>
      <c r="B19" s="9" t="s">
        <v>515</v>
      </c>
      <c r="C19" s="9" t="s">
        <v>500</v>
      </c>
      <c r="D19" s="10">
        <v>20</v>
      </c>
      <c r="E19" s="10">
        <v>20</v>
      </c>
      <c r="F19" s="11"/>
      <c r="G19" s="11"/>
      <c r="H19" s="11"/>
      <c r="I19" s="11"/>
      <c r="J19" s="11"/>
      <c r="K19" s="11"/>
      <c r="L19" s="11"/>
    </row>
    <row r="20" ht="28" customHeight="1" spans="1:12">
      <c r="A20" s="9" t="s">
        <v>1009</v>
      </c>
      <c r="B20" s="9" t="s">
        <v>558</v>
      </c>
      <c r="C20" s="9" t="s">
        <v>500</v>
      </c>
      <c r="D20" s="10">
        <v>528.22</v>
      </c>
      <c r="E20" s="10">
        <v>528.22</v>
      </c>
      <c r="F20" s="11"/>
      <c r="G20" s="11"/>
      <c r="H20" s="11"/>
      <c r="I20" s="11"/>
      <c r="J20" s="11"/>
      <c r="K20" s="11"/>
      <c r="L20" s="11"/>
    </row>
    <row r="21" ht="28" customHeight="1" spans="1:12">
      <c r="A21" s="9" t="s">
        <v>1001</v>
      </c>
      <c r="B21" s="9" t="s">
        <v>584</v>
      </c>
      <c r="C21" s="9" t="s">
        <v>500</v>
      </c>
      <c r="D21" s="10">
        <v>147.31</v>
      </c>
      <c r="E21" s="10">
        <v>147.31</v>
      </c>
      <c r="F21" s="11"/>
      <c r="G21" s="11"/>
      <c r="H21" s="11"/>
      <c r="I21" s="11"/>
      <c r="J21" s="11"/>
      <c r="K21" s="11"/>
      <c r="L21" s="11"/>
    </row>
    <row r="22" ht="28" customHeight="1" spans="1:12">
      <c r="A22" s="9" t="s">
        <v>1001</v>
      </c>
      <c r="B22" s="9" t="s">
        <v>532</v>
      </c>
      <c r="C22" s="9" t="s">
        <v>500</v>
      </c>
      <c r="D22" s="10">
        <v>30</v>
      </c>
      <c r="E22" s="10">
        <v>30</v>
      </c>
      <c r="F22" s="11"/>
      <c r="G22" s="11"/>
      <c r="H22" s="11"/>
      <c r="I22" s="11"/>
      <c r="J22" s="11"/>
      <c r="K22" s="11"/>
      <c r="L22" s="11"/>
    </row>
    <row r="23" ht="28" customHeight="1" spans="1:12">
      <c r="A23" s="9" t="s">
        <v>1001</v>
      </c>
      <c r="B23" s="9" t="s">
        <v>349</v>
      </c>
      <c r="C23" s="9" t="s">
        <v>500</v>
      </c>
      <c r="D23" s="10">
        <v>47.62</v>
      </c>
      <c r="E23" s="10">
        <v>47.62</v>
      </c>
      <c r="F23" s="11"/>
      <c r="G23" s="11"/>
      <c r="H23" s="11"/>
      <c r="I23" s="11"/>
      <c r="J23" s="11"/>
      <c r="K23" s="11"/>
      <c r="L23" s="11"/>
    </row>
    <row r="24" ht="24" customHeight="1" spans="1:13">
      <c r="A24" s="9" t="s">
        <v>1001</v>
      </c>
      <c r="B24" s="9" t="s">
        <v>1002</v>
      </c>
      <c r="C24" s="9" t="s">
        <v>954</v>
      </c>
      <c r="D24" s="10">
        <v>11.42</v>
      </c>
      <c r="E24" s="10">
        <v>11.42</v>
      </c>
      <c r="F24" s="12"/>
      <c r="G24" s="12"/>
      <c r="H24" s="12"/>
      <c r="I24" s="12"/>
      <c r="J24" s="12"/>
      <c r="K24" s="12"/>
      <c r="L24" s="12"/>
      <c r="M24" s="17"/>
    </row>
    <row r="25" ht="24" customHeight="1" spans="1:13">
      <c r="A25" s="9" t="s">
        <v>1009</v>
      </c>
      <c r="B25" s="9" t="s">
        <v>1010</v>
      </c>
      <c r="C25" s="9" t="s">
        <v>954</v>
      </c>
      <c r="D25" s="10">
        <v>35</v>
      </c>
      <c r="E25" s="10">
        <v>35</v>
      </c>
      <c r="F25" s="13"/>
      <c r="G25" s="13"/>
      <c r="H25" s="13"/>
      <c r="I25" s="13"/>
      <c r="J25" s="13"/>
      <c r="K25" s="13"/>
      <c r="L25" s="13"/>
      <c r="M25" s="18"/>
    </row>
    <row r="26" ht="24" customHeight="1" spans="1:12">
      <c r="A26" s="9" t="s">
        <v>1009</v>
      </c>
      <c r="B26" s="9" t="s">
        <v>1011</v>
      </c>
      <c r="C26" s="9" t="s">
        <v>954</v>
      </c>
      <c r="D26" s="10">
        <v>66.19</v>
      </c>
      <c r="E26" s="10">
        <v>66.19</v>
      </c>
      <c r="F26" s="11"/>
      <c r="G26" s="11"/>
      <c r="H26" s="11"/>
      <c r="I26" s="11"/>
      <c r="J26" s="11"/>
      <c r="K26" s="11"/>
      <c r="L26" s="11"/>
    </row>
    <row r="27" ht="24" customHeight="1" spans="1:12">
      <c r="A27" s="9" t="s">
        <v>1009</v>
      </c>
      <c r="B27" s="9" t="s">
        <v>1012</v>
      </c>
      <c r="C27" s="9" t="s">
        <v>954</v>
      </c>
      <c r="D27" s="10">
        <v>32</v>
      </c>
      <c r="E27" s="10">
        <v>32</v>
      </c>
      <c r="F27" s="11"/>
      <c r="G27" s="11"/>
      <c r="H27" s="11"/>
      <c r="I27" s="11"/>
      <c r="J27" s="11"/>
      <c r="K27" s="11"/>
      <c r="L27" s="11"/>
    </row>
    <row r="28" ht="24" customHeight="1" spans="1:12">
      <c r="A28" s="9" t="s">
        <v>1001</v>
      </c>
      <c r="B28" s="9" t="s">
        <v>955</v>
      </c>
      <c r="C28" s="9" t="s">
        <v>954</v>
      </c>
      <c r="D28" s="10">
        <v>240</v>
      </c>
      <c r="E28" s="10">
        <v>240</v>
      </c>
      <c r="F28" s="11"/>
      <c r="G28" s="11"/>
      <c r="H28" s="11"/>
      <c r="I28" s="11"/>
      <c r="J28" s="11"/>
      <c r="K28" s="11"/>
      <c r="L28" s="11"/>
    </row>
    <row r="29" ht="24" customHeight="1" spans="1:12">
      <c r="A29" s="9" t="s">
        <v>1001</v>
      </c>
      <c r="B29" s="9" t="s">
        <v>1013</v>
      </c>
      <c r="C29" s="9" t="s">
        <v>1014</v>
      </c>
      <c r="D29" s="10">
        <v>12</v>
      </c>
      <c r="E29" s="10">
        <v>12</v>
      </c>
      <c r="F29" s="11"/>
      <c r="G29" s="11"/>
      <c r="H29" s="11"/>
      <c r="I29" s="11"/>
      <c r="J29" s="11"/>
      <c r="K29" s="11"/>
      <c r="L29" s="11"/>
    </row>
    <row r="30" ht="24" customHeight="1" spans="1:12">
      <c r="A30" s="9" t="s">
        <v>1001</v>
      </c>
      <c r="B30" s="9" t="s">
        <v>1015</v>
      </c>
      <c r="C30" s="9" t="s">
        <v>1014</v>
      </c>
      <c r="D30" s="10">
        <v>9.91</v>
      </c>
      <c r="E30" s="10">
        <v>9.91</v>
      </c>
      <c r="F30" s="11"/>
      <c r="G30" s="11"/>
      <c r="H30" s="11"/>
      <c r="I30" s="11"/>
      <c r="J30" s="11"/>
      <c r="K30" s="11"/>
      <c r="L30" s="11"/>
    </row>
    <row r="31" ht="24" customHeight="1" spans="1:12">
      <c r="A31" s="9" t="s">
        <v>1001</v>
      </c>
      <c r="B31" s="9" t="s">
        <v>1016</v>
      </c>
      <c r="C31" s="9" t="s">
        <v>1014</v>
      </c>
      <c r="D31" s="10">
        <v>4.15</v>
      </c>
      <c r="E31" s="10">
        <v>4.15</v>
      </c>
      <c r="F31" s="11"/>
      <c r="G31" s="11"/>
      <c r="H31" s="11"/>
      <c r="I31" s="11"/>
      <c r="J31" s="11"/>
      <c r="K31" s="11"/>
      <c r="L31" s="11"/>
    </row>
    <row r="32" ht="24" customHeight="1" spans="1:12">
      <c r="A32" s="9" t="s">
        <v>1001</v>
      </c>
      <c r="B32" s="9" t="s">
        <v>1017</v>
      </c>
      <c r="C32" s="9" t="s">
        <v>1014</v>
      </c>
      <c r="D32" s="10">
        <v>19.3</v>
      </c>
      <c r="E32" s="10">
        <v>19.3</v>
      </c>
      <c r="F32" s="11"/>
      <c r="G32" s="11"/>
      <c r="H32" s="11"/>
      <c r="I32" s="11"/>
      <c r="J32" s="11"/>
      <c r="K32" s="11"/>
      <c r="L32" s="11"/>
    </row>
    <row r="33" ht="24" customHeight="1" spans="1:12">
      <c r="A33" s="9" t="s">
        <v>1001</v>
      </c>
      <c r="B33" s="9" t="s">
        <v>1018</v>
      </c>
      <c r="C33" s="9" t="s">
        <v>1014</v>
      </c>
      <c r="D33" s="10">
        <v>3.45</v>
      </c>
      <c r="E33" s="10">
        <v>3.45</v>
      </c>
      <c r="F33" s="11"/>
      <c r="G33" s="11"/>
      <c r="H33" s="11"/>
      <c r="I33" s="11"/>
      <c r="J33" s="11"/>
      <c r="K33" s="11"/>
      <c r="L33" s="11"/>
    </row>
    <row r="34" s="1" customFormat="1" ht="24" customHeight="1" spans="1:12">
      <c r="A34" s="9" t="s">
        <v>1001</v>
      </c>
      <c r="B34" s="9" t="s">
        <v>1019</v>
      </c>
      <c r="C34" s="9" t="s">
        <v>1014</v>
      </c>
      <c r="D34" s="10">
        <v>7.2</v>
      </c>
      <c r="E34" s="10">
        <v>7.2</v>
      </c>
      <c r="F34" s="14"/>
      <c r="G34" s="14"/>
      <c r="H34" s="14"/>
      <c r="I34" s="14"/>
      <c r="J34" s="14"/>
      <c r="K34" s="14"/>
      <c r="L34" s="14"/>
    </row>
    <row r="35" s="1" customFormat="1" ht="24" customHeight="1" spans="1:12">
      <c r="A35" s="9" t="s">
        <v>1001</v>
      </c>
      <c r="B35" s="9" t="s">
        <v>1020</v>
      </c>
      <c r="C35" s="9" t="s">
        <v>1014</v>
      </c>
      <c r="D35" s="10">
        <v>20.47</v>
      </c>
      <c r="E35" s="10">
        <v>20.47</v>
      </c>
      <c r="F35" s="14"/>
      <c r="G35" s="14"/>
      <c r="H35" s="14"/>
      <c r="I35" s="14"/>
      <c r="J35" s="14"/>
      <c r="K35" s="14"/>
      <c r="L35" s="14"/>
    </row>
    <row r="36" s="1" customFormat="1" ht="24" customHeight="1" spans="1:12">
      <c r="A36" s="9" t="s">
        <v>1001</v>
      </c>
      <c r="B36" s="9" t="s">
        <v>349</v>
      </c>
      <c r="C36" s="9" t="s">
        <v>772</v>
      </c>
      <c r="D36" s="10">
        <v>9.4</v>
      </c>
      <c r="E36" s="10">
        <v>9.4</v>
      </c>
      <c r="F36" s="14"/>
      <c r="G36" s="14"/>
      <c r="H36" s="14"/>
      <c r="I36" s="14"/>
      <c r="J36" s="14"/>
      <c r="K36" s="14"/>
      <c r="L36" s="14"/>
    </row>
    <row r="37" s="1" customFormat="1" ht="24" customHeight="1" spans="1:12">
      <c r="A37" s="9" t="s">
        <v>1001</v>
      </c>
      <c r="B37" s="9" t="s">
        <v>377</v>
      </c>
      <c r="C37" s="9" t="s">
        <v>772</v>
      </c>
      <c r="D37" s="10">
        <v>5</v>
      </c>
      <c r="E37" s="10">
        <v>5</v>
      </c>
      <c r="F37" s="14"/>
      <c r="G37" s="14"/>
      <c r="H37" s="14"/>
      <c r="I37" s="14"/>
      <c r="J37" s="14"/>
      <c r="K37" s="14"/>
      <c r="L37" s="14"/>
    </row>
    <row r="38" s="1" customFormat="1" ht="24" customHeight="1" spans="1:12">
      <c r="A38" s="9" t="s">
        <v>1001</v>
      </c>
      <c r="B38" s="9" t="s">
        <v>797</v>
      </c>
      <c r="C38" s="9" t="s">
        <v>772</v>
      </c>
      <c r="D38" s="10">
        <v>0.73</v>
      </c>
      <c r="E38" s="10">
        <v>0.73</v>
      </c>
      <c r="F38" s="14"/>
      <c r="G38" s="14"/>
      <c r="H38" s="14"/>
      <c r="I38" s="14"/>
      <c r="J38" s="14"/>
      <c r="K38" s="14"/>
      <c r="L38" s="14"/>
    </row>
    <row r="39" s="1" customFormat="1" ht="24" customHeight="1" spans="1:12">
      <c r="A39" s="9" t="s">
        <v>1001</v>
      </c>
      <c r="B39" s="9" t="s">
        <v>812</v>
      </c>
      <c r="C39" s="9" t="s">
        <v>772</v>
      </c>
      <c r="D39" s="10">
        <v>7.2</v>
      </c>
      <c r="E39" s="10">
        <v>7.2</v>
      </c>
      <c r="F39" s="14"/>
      <c r="G39" s="14"/>
      <c r="H39" s="14"/>
      <c r="I39" s="14"/>
      <c r="J39" s="14"/>
      <c r="K39" s="14"/>
      <c r="L39" s="14"/>
    </row>
    <row r="40" s="1" customFormat="1" ht="24" customHeight="1" spans="1:12">
      <c r="A40" s="9" t="s">
        <v>1001</v>
      </c>
      <c r="B40" s="9" t="s">
        <v>823</v>
      </c>
      <c r="C40" s="9" t="s">
        <v>772</v>
      </c>
      <c r="D40" s="10">
        <v>10.8</v>
      </c>
      <c r="E40" s="10">
        <v>10.8</v>
      </c>
      <c r="F40" s="14"/>
      <c r="G40" s="14"/>
      <c r="H40" s="14"/>
      <c r="I40" s="14"/>
      <c r="J40" s="14"/>
      <c r="K40" s="14"/>
      <c r="L40" s="14"/>
    </row>
    <row r="41" s="1" customFormat="1" ht="24" customHeight="1" spans="1:12">
      <c r="A41" s="9" t="s">
        <v>1001</v>
      </c>
      <c r="B41" s="9" t="s">
        <v>839</v>
      </c>
      <c r="C41" s="9" t="s">
        <v>772</v>
      </c>
      <c r="D41" s="10">
        <v>25</v>
      </c>
      <c r="E41" s="10">
        <v>25</v>
      </c>
      <c r="F41" s="14"/>
      <c r="G41" s="14"/>
      <c r="H41" s="14"/>
      <c r="I41" s="14"/>
      <c r="J41" s="14"/>
      <c r="K41" s="14"/>
      <c r="L41" s="14"/>
    </row>
    <row r="42" s="1" customFormat="1" ht="24" customHeight="1" spans="1:12">
      <c r="A42" s="9" t="s">
        <v>1001</v>
      </c>
      <c r="B42" s="9" t="s">
        <v>850</v>
      </c>
      <c r="C42" s="9" t="s">
        <v>772</v>
      </c>
      <c r="D42" s="10">
        <v>22.58</v>
      </c>
      <c r="E42" s="10">
        <v>22.58</v>
      </c>
      <c r="F42" s="14"/>
      <c r="G42" s="14"/>
      <c r="H42" s="14"/>
      <c r="I42" s="14"/>
      <c r="J42" s="14"/>
      <c r="K42" s="14"/>
      <c r="L42" s="14"/>
    </row>
    <row r="43" s="1" customFormat="1" ht="24" customHeight="1" spans="1:12">
      <c r="A43" s="9" t="s">
        <v>1001</v>
      </c>
      <c r="B43" s="9" t="s">
        <v>864</v>
      </c>
      <c r="C43" s="9" t="s">
        <v>772</v>
      </c>
      <c r="D43" s="10">
        <v>80</v>
      </c>
      <c r="E43" s="10">
        <v>80</v>
      </c>
      <c r="F43" s="14"/>
      <c r="G43" s="14"/>
      <c r="H43" s="14"/>
      <c r="I43" s="14"/>
      <c r="J43" s="14"/>
      <c r="K43" s="14"/>
      <c r="L43" s="14"/>
    </row>
    <row r="44" s="1" customFormat="1" ht="24" customHeight="1" spans="1:12">
      <c r="A44" s="9" t="s">
        <v>1001</v>
      </c>
      <c r="B44" s="9" t="s">
        <v>876</v>
      </c>
      <c r="C44" s="9" t="s">
        <v>772</v>
      </c>
      <c r="D44" s="10">
        <v>8</v>
      </c>
      <c r="E44" s="10">
        <v>8</v>
      </c>
      <c r="F44" s="14"/>
      <c r="G44" s="14"/>
      <c r="H44" s="14"/>
      <c r="I44" s="14"/>
      <c r="J44" s="14"/>
      <c r="K44" s="14"/>
      <c r="L44" s="14"/>
    </row>
    <row r="45" s="1" customFormat="1" ht="28" customHeight="1" spans="1:12">
      <c r="A45" s="9" t="s">
        <v>1001</v>
      </c>
      <c r="B45" s="9" t="s">
        <v>885</v>
      </c>
      <c r="C45" s="9" t="s">
        <v>772</v>
      </c>
      <c r="D45" s="10">
        <v>123.3</v>
      </c>
      <c r="E45" s="10">
        <v>123.3</v>
      </c>
      <c r="F45" s="14"/>
      <c r="G45" s="14"/>
      <c r="H45" s="14"/>
      <c r="I45" s="14"/>
      <c r="J45" s="14"/>
      <c r="K45" s="14"/>
      <c r="L45" s="14"/>
    </row>
  </sheetData>
  <mergeCells count="12">
    <mergeCell ref="A1:B1"/>
    <mergeCell ref="A2:L2"/>
    <mergeCell ref="A3:B3"/>
    <mergeCell ref="E4:G4"/>
    <mergeCell ref="H4:J4"/>
    <mergeCell ref="A4:A5"/>
    <mergeCell ref="B4:B5"/>
    <mergeCell ref="C4:C5"/>
    <mergeCell ref="D4:D5"/>
    <mergeCell ref="K4:K5"/>
    <mergeCell ref="L4:L5"/>
    <mergeCell ref="M7:M15"/>
  </mergeCells>
  <pageMargins left="0.75" right="0.75" top="0.268999993801117" bottom="0.268999993801117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workbookViewId="0">
      <pane xSplit="3" topLeftCell="D1" activePane="topRight" state="frozen"/>
      <selection/>
      <selection pane="topRight" activeCell="D6" sqref="D6:J6"/>
    </sheetView>
  </sheetViews>
  <sheetFormatPr defaultColWidth="10" defaultRowHeight="13.5"/>
  <cols>
    <col min="1" max="1" width="1.53333333333333" customWidth="1"/>
    <col min="2" max="2" width="13.4666666666667" customWidth="1"/>
    <col min="3" max="3" width="33.3416666666667" customWidth="1"/>
    <col min="4" max="5" width="16.4083333333333" customWidth="1"/>
    <col min="6" max="6" width="18.0916666666667" customWidth="1"/>
    <col min="7" max="7" width="20.2666666666667" customWidth="1"/>
    <col min="8" max="8" width="22.4416666666667" customWidth="1"/>
    <col min="9" max="9" width="18.0916666666667" customWidth="1"/>
    <col min="10" max="11" width="16.4083333333333" customWidth="1"/>
    <col min="12" max="12" width="18.0916666666667" customWidth="1"/>
    <col min="13" max="13" width="20.2666666666667" customWidth="1"/>
    <col min="14" max="14" width="22.4416666666667" customWidth="1"/>
    <col min="15" max="15" width="18.0916666666667" customWidth="1"/>
    <col min="16" max="16" width="16.4083333333333" customWidth="1"/>
    <col min="17" max="17" width="1.53333333333333" customWidth="1"/>
    <col min="18" max="19" width="9.76666666666667" customWidth="1"/>
  </cols>
  <sheetData>
    <row r="1" ht="14.2" customHeight="1" spans="1:17">
      <c r="A1" s="33"/>
      <c r="B1" s="32" t="s">
        <v>51</v>
      </c>
      <c r="C1" s="32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16"/>
    </row>
    <row r="2" ht="19.9" customHeight="1" spans="1:17">
      <c r="A2" s="33"/>
      <c r="B2" s="4" t="s">
        <v>52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16"/>
    </row>
    <row r="3" ht="17.05" customHeight="1" spans="1:17">
      <c r="A3" s="35"/>
      <c r="B3" s="34" t="s">
        <v>2</v>
      </c>
      <c r="C3" s="34"/>
      <c r="D3" s="6"/>
      <c r="E3" s="6"/>
      <c r="F3" s="6"/>
      <c r="G3" s="6"/>
      <c r="H3" s="6"/>
      <c r="I3" s="6"/>
      <c r="J3" s="6"/>
      <c r="K3" s="6"/>
      <c r="L3" s="36" t="s">
        <v>3</v>
      </c>
      <c r="M3" s="36"/>
      <c r="N3" s="36"/>
      <c r="O3" s="36"/>
      <c r="P3" s="36"/>
      <c r="Q3" s="135"/>
    </row>
    <row r="4" ht="21.35" customHeight="1" spans="1:18">
      <c r="A4" s="31"/>
      <c r="B4" s="7" t="s">
        <v>53</v>
      </c>
      <c r="C4" s="38" t="s">
        <v>54</v>
      </c>
      <c r="D4" s="38" t="s">
        <v>55</v>
      </c>
      <c r="E4" s="38" t="s">
        <v>56</v>
      </c>
      <c r="F4" s="38"/>
      <c r="G4" s="38"/>
      <c r="H4" s="38"/>
      <c r="I4" s="38"/>
      <c r="J4" s="38"/>
      <c r="K4" s="38" t="s">
        <v>57</v>
      </c>
      <c r="L4" s="38"/>
      <c r="M4" s="38"/>
      <c r="N4" s="38"/>
      <c r="O4" s="38"/>
      <c r="P4" s="38"/>
      <c r="Q4" s="13"/>
      <c r="R4" s="11"/>
    </row>
    <row r="5" ht="34.15" customHeight="1" spans="1:18">
      <c r="A5" s="131"/>
      <c r="B5" s="7"/>
      <c r="C5" s="38"/>
      <c r="D5" s="38"/>
      <c r="E5" s="38" t="s">
        <v>58</v>
      </c>
      <c r="F5" s="7" t="s">
        <v>59</v>
      </c>
      <c r="G5" s="7" t="s">
        <v>60</v>
      </c>
      <c r="H5" s="7" t="s">
        <v>61</v>
      </c>
      <c r="I5" s="7" t="s">
        <v>62</v>
      </c>
      <c r="J5" s="7" t="s">
        <v>63</v>
      </c>
      <c r="K5" s="38" t="s">
        <v>58</v>
      </c>
      <c r="L5" s="7" t="s">
        <v>59</v>
      </c>
      <c r="M5" s="7" t="s">
        <v>60</v>
      </c>
      <c r="N5" s="7" t="s">
        <v>61</v>
      </c>
      <c r="O5" s="7" t="s">
        <v>62</v>
      </c>
      <c r="P5" s="7" t="s">
        <v>63</v>
      </c>
      <c r="Q5" s="13"/>
      <c r="R5" s="11"/>
    </row>
    <row r="6" ht="19.9" customHeight="1" spans="1:18">
      <c r="A6" s="31"/>
      <c r="B6" s="39" t="s">
        <v>64</v>
      </c>
      <c r="C6" s="132" t="s">
        <v>65</v>
      </c>
      <c r="D6" s="10">
        <f>SUM(D7:D11)</f>
        <v>30644.13</v>
      </c>
      <c r="E6" s="10">
        <f t="shared" ref="E6:J6" si="0">SUM(E7:E11)</f>
        <v>30644.13</v>
      </c>
      <c r="F6" s="10">
        <f t="shared" si="0"/>
        <v>16644.13</v>
      </c>
      <c r="G6" s="10">
        <f t="shared" si="0"/>
        <v>0</v>
      </c>
      <c r="H6" s="10">
        <f t="shared" si="0"/>
        <v>0</v>
      </c>
      <c r="I6" s="10">
        <f t="shared" si="0"/>
        <v>0</v>
      </c>
      <c r="J6" s="10">
        <f t="shared" si="0"/>
        <v>14000</v>
      </c>
      <c r="K6" s="10"/>
      <c r="L6" s="10"/>
      <c r="M6" s="10"/>
      <c r="N6" s="10"/>
      <c r="O6" s="10"/>
      <c r="P6" s="10"/>
      <c r="Q6" s="13"/>
      <c r="R6" s="11"/>
    </row>
    <row r="7" ht="19.9" customHeight="1" spans="1:18">
      <c r="A7" s="31"/>
      <c r="B7" s="39">
        <v>131001</v>
      </c>
      <c r="C7" s="132" t="s">
        <v>66</v>
      </c>
      <c r="D7" s="10">
        <f>E7</f>
        <v>1929.21</v>
      </c>
      <c r="E7" s="10">
        <f>SUM(F7:J7)</f>
        <v>1929.21</v>
      </c>
      <c r="F7" s="10">
        <v>1929.21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3"/>
      <c r="R7" s="11"/>
    </row>
    <row r="8" ht="19.9" customHeight="1" spans="1:18">
      <c r="A8" s="31"/>
      <c r="B8" s="39" t="s">
        <v>67</v>
      </c>
      <c r="C8" s="9" t="s">
        <v>68</v>
      </c>
      <c r="D8" s="10">
        <f>E8</f>
        <v>22591.57</v>
      </c>
      <c r="E8" s="10">
        <f>SUM(F8:J8)</f>
        <v>22591.57</v>
      </c>
      <c r="F8" s="10">
        <v>8591.57</v>
      </c>
      <c r="G8" s="10"/>
      <c r="H8" s="10"/>
      <c r="I8" s="10"/>
      <c r="J8" s="10">
        <v>14000</v>
      </c>
      <c r="K8" s="10"/>
      <c r="L8" s="10"/>
      <c r="M8" s="10"/>
      <c r="N8" s="10"/>
      <c r="O8" s="10"/>
      <c r="P8" s="10"/>
      <c r="Q8" s="13"/>
      <c r="R8" s="11"/>
    </row>
    <row r="9" ht="19.9" customHeight="1" spans="1:18">
      <c r="A9" s="31"/>
      <c r="B9" s="133" t="s">
        <v>69</v>
      </c>
      <c r="C9" s="134" t="s">
        <v>70</v>
      </c>
      <c r="D9" s="10">
        <f>E9</f>
        <v>2205.4</v>
      </c>
      <c r="E9" s="10">
        <f>SUM(F9:J9)</f>
        <v>2205.4</v>
      </c>
      <c r="F9" s="10">
        <v>2205.4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3"/>
      <c r="R9" s="11"/>
    </row>
    <row r="10" ht="19.9" customHeight="1" spans="1:18">
      <c r="A10" s="31"/>
      <c r="B10" s="39" t="s">
        <v>71</v>
      </c>
      <c r="C10" s="9" t="s">
        <v>72</v>
      </c>
      <c r="D10" s="10">
        <f>E10</f>
        <v>1861.97</v>
      </c>
      <c r="E10" s="10">
        <f>SUM(F10:J10)</f>
        <v>1861.97</v>
      </c>
      <c r="F10" s="10">
        <v>1861.97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3"/>
      <c r="R10" s="11"/>
    </row>
    <row r="11" ht="19.9" customHeight="1" spans="1:18">
      <c r="A11" s="31"/>
      <c r="B11" s="39" t="s">
        <v>73</v>
      </c>
      <c r="C11" s="9" t="s">
        <v>74</v>
      </c>
      <c r="D11" s="10">
        <f>E11</f>
        <v>2055.98</v>
      </c>
      <c r="E11" s="10">
        <f>SUM(F11:J11)</f>
        <v>2055.98</v>
      </c>
      <c r="F11" s="10">
        <v>2055.98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3"/>
      <c r="R11" s="11"/>
    </row>
    <row r="12" ht="8.5" customHeight="1" spans="1:17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18"/>
    </row>
  </sheetData>
  <mergeCells count="13">
    <mergeCell ref="B1:C1"/>
    <mergeCell ref="F1:J1"/>
    <mergeCell ref="L1:P1"/>
    <mergeCell ref="B2:P2"/>
    <mergeCell ref="B3:C3"/>
    <mergeCell ref="F3:J3"/>
    <mergeCell ref="L3:P3"/>
    <mergeCell ref="E4:J4"/>
    <mergeCell ref="K4:P4"/>
    <mergeCell ref="A6:A7"/>
    <mergeCell ref="B4:B5"/>
    <mergeCell ref="C4:C5"/>
    <mergeCell ref="D4:D5"/>
  </mergeCells>
  <pageMargins left="0.75" right="0.75" top="0.268999993801117" bottom="0.268999993801117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8"/>
  <sheetViews>
    <sheetView workbookViewId="0">
      <pane xSplit="2" ySplit="5" topLeftCell="C6" activePane="bottomRight" state="frozen"/>
      <selection/>
      <selection pane="topRight"/>
      <selection pane="bottomLeft"/>
      <selection pane="bottomRight" activeCell="D24" sqref="D24:K24"/>
    </sheetView>
  </sheetViews>
  <sheetFormatPr defaultColWidth="10" defaultRowHeight="13.5"/>
  <cols>
    <col min="1" max="1" width="14.6583333333333" style="115" customWidth="1"/>
    <col min="2" max="2" width="35.9" style="115" customWidth="1"/>
    <col min="3" max="4" width="16.4083333333333" style="115" customWidth="1"/>
    <col min="5" max="5" width="20.5416666666667" style="115" customWidth="1"/>
    <col min="6" max="8" width="16.4083333333333" style="115" customWidth="1"/>
    <col min="9" max="9" width="18.625" style="115" customWidth="1"/>
    <col min="10" max="10" width="16.4083333333333" style="115" customWidth="1"/>
    <col min="11" max="11" width="20.1916666666667" style="115" customWidth="1"/>
    <col min="12" max="12" width="1.53333333333333" style="115" customWidth="1"/>
    <col min="13" max="16384" width="10" style="115"/>
  </cols>
  <sheetData>
    <row r="1" ht="14.3" customHeight="1" spans="1:12">
      <c r="A1" s="116" t="s">
        <v>75</v>
      </c>
      <c r="B1" s="117"/>
      <c r="C1" s="118"/>
      <c r="D1" s="118"/>
      <c r="E1" s="118"/>
      <c r="F1" s="118"/>
      <c r="G1" s="118"/>
      <c r="H1" s="118"/>
      <c r="I1" s="118"/>
      <c r="J1" s="118"/>
      <c r="K1" s="118"/>
      <c r="L1" s="117"/>
    </row>
    <row r="2" ht="19.9" customHeight="1" spans="1:12">
      <c r="A2" s="119" t="s">
        <v>76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7"/>
    </row>
    <row r="3" ht="17.05" customHeight="1" spans="1:12">
      <c r="A3" s="120"/>
      <c r="B3" s="120"/>
      <c r="C3" s="121"/>
      <c r="D3" s="121"/>
      <c r="E3" s="121"/>
      <c r="F3" s="121"/>
      <c r="G3" s="121"/>
      <c r="H3" s="121"/>
      <c r="I3" s="124"/>
      <c r="J3" s="124"/>
      <c r="K3" s="125" t="s">
        <v>3</v>
      </c>
      <c r="L3" s="121"/>
    </row>
    <row r="4" ht="21.35" customHeight="1" spans="1:12">
      <c r="A4" s="122" t="s">
        <v>77</v>
      </c>
      <c r="B4" s="122" t="s">
        <v>78</v>
      </c>
      <c r="C4" s="122" t="s">
        <v>55</v>
      </c>
      <c r="D4" s="122" t="s">
        <v>79</v>
      </c>
      <c r="E4" s="122"/>
      <c r="F4" s="122"/>
      <c r="G4" s="122"/>
      <c r="H4" s="122" t="s">
        <v>80</v>
      </c>
      <c r="I4" s="122" t="s">
        <v>81</v>
      </c>
      <c r="J4" s="122" t="s">
        <v>82</v>
      </c>
      <c r="K4" s="122" t="s">
        <v>83</v>
      </c>
      <c r="L4" s="126"/>
    </row>
    <row r="5" ht="21.35" customHeight="1" spans="1:12">
      <c r="A5" s="122"/>
      <c r="B5" s="122"/>
      <c r="C5" s="122"/>
      <c r="D5" s="122" t="s">
        <v>84</v>
      </c>
      <c r="E5" s="122" t="s">
        <v>85</v>
      </c>
      <c r="F5" s="122" t="s">
        <v>86</v>
      </c>
      <c r="G5" s="122" t="s">
        <v>87</v>
      </c>
      <c r="H5" s="122"/>
      <c r="I5" s="122"/>
      <c r="J5" s="122"/>
      <c r="K5" s="122"/>
      <c r="L5" s="126"/>
    </row>
    <row r="6" ht="19.9" customHeight="1" spans="1:12">
      <c r="A6" s="104">
        <v>131</v>
      </c>
      <c r="B6" s="105" t="s">
        <v>65</v>
      </c>
      <c r="C6" s="100">
        <f>C7+C18+C35</f>
        <v>30644.13</v>
      </c>
      <c r="D6" s="100">
        <f t="shared" ref="D6:K6" si="0">D7+D18+D35</f>
        <v>13097.1</v>
      </c>
      <c r="E6" s="100">
        <f t="shared" si="0"/>
        <v>87.85</v>
      </c>
      <c r="F6" s="100">
        <f t="shared" si="0"/>
        <v>0</v>
      </c>
      <c r="G6" s="100">
        <f t="shared" si="0"/>
        <v>557.55</v>
      </c>
      <c r="H6" s="100">
        <f t="shared" si="0"/>
        <v>2901.63</v>
      </c>
      <c r="I6" s="100">
        <f t="shared" si="0"/>
        <v>14000</v>
      </c>
      <c r="J6" s="100">
        <f t="shared" si="0"/>
        <v>0</v>
      </c>
      <c r="K6" s="100">
        <f t="shared" si="0"/>
        <v>0</v>
      </c>
      <c r="L6" s="127"/>
    </row>
    <row r="7" ht="19.9" customHeight="1" spans="1:12">
      <c r="A7" s="104" t="s">
        <v>88</v>
      </c>
      <c r="B7" s="106" t="s">
        <v>89</v>
      </c>
      <c r="C7" s="100">
        <f t="shared" ref="C7:C38" si="1">SUM(D7:K7)</f>
        <v>1915.5</v>
      </c>
      <c r="D7" s="100">
        <f>D8+D11+D13+D15</f>
        <v>1845.91</v>
      </c>
      <c r="E7" s="100">
        <f>E8+E11+E13+E15</f>
        <v>57.59</v>
      </c>
      <c r="F7" s="100">
        <f>F8+F11+F13+F15</f>
        <v>0</v>
      </c>
      <c r="G7" s="100">
        <f>G8+G11+G13+G15</f>
        <v>0</v>
      </c>
      <c r="H7" s="100">
        <f>H8+H11+H13+H15</f>
        <v>12</v>
      </c>
      <c r="I7" s="100"/>
      <c r="J7" s="100"/>
      <c r="K7" s="100"/>
      <c r="L7" s="127"/>
    </row>
    <row r="8" ht="19.9" customHeight="1" spans="1:12">
      <c r="A8" s="104" t="s">
        <v>90</v>
      </c>
      <c r="B8" s="106" t="s">
        <v>91</v>
      </c>
      <c r="C8" s="100">
        <f t="shared" si="1"/>
        <v>1819.71</v>
      </c>
      <c r="D8" s="100">
        <f>D9+D10</f>
        <v>1819.71</v>
      </c>
      <c r="E8" s="100">
        <f>E9+E10</f>
        <v>0</v>
      </c>
      <c r="F8" s="100">
        <f>F9+F10</f>
        <v>0</v>
      </c>
      <c r="G8" s="100">
        <f>G9+G10</f>
        <v>0</v>
      </c>
      <c r="H8" s="100">
        <f>H9+H10</f>
        <v>0</v>
      </c>
      <c r="I8" s="100"/>
      <c r="J8" s="100"/>
      <c r="K8" s="100"/>
      <c r="L8" s="127"/>
    </row>
    <row r="9" ht="19.9" customHeight="1" spans="1:12">
      <c r="A9" s="104" t="s">
        <v>92</v>
      </c>
      <c r="B9" s="106" t="s">
        <v>93</v>
      </c>
      <c r="C9" s="100">
        <f t="shared" si="1"/>
        <v>1445.81</v>
      </c>
      <c r="D9" s="100">
        <v>1445.81</v>
      </c>
      <c r="E9" s="100"/>
      <c r="F9" s="100"/>
      <c r="G9" s="100"/>
      <c r="H9" s="100"/>
      <c r="I9" s="100"/>
      <c r="J9" s="100"/>
      <c r="K9" s="100"/>
      <c r="L9" s="127"/>
    </row>
    <row r="10" ht="19.9" customHeight="1" spans="1:12">
      <c r="A10" s="104">
        <v>2080508</v>
      </c>
      <c r="B10" s="106" t="s">
        <v>94</v>
      </c>
      <c r="C10" s="100">
        <f t="shared" si="1"/>
        <v>373.9</v>
      </c>
      <c r="D10" s="100">
        <v>373.9</v>
      </c>
      <c r="E10" s="100"/>
      <c r="F10" s="100"/>
      <c r="G10" s="100"/>
      <c r="H10" s="100"/>
      <c r="I10" s="100"/>
      <c r="J10" s="100"/>
      <c r="K10" s="100"/>
      <c r="L10" s="127"/>
    </row>
    <row r="11" ht="19.9" customHeight="1" spans="1:12">
      <c r="A11" s="104" t="s">
        <v>95</v>
      </c>
      <c r="B11" s="106" t="s">
        <v>96</v>
      </c>
      <c r="C11" s="100">
        <f t="shared" si="1"/>
        <v>19.59</v>
      </c>
      <c r="D11" s="100"/>
      <c r="E11" s="100">
        <f>E12</f>
        <v>7.59</v>
      </c>
      <c r="F11" s="100">
        <f t="shared" ref="F11:K11" si="2">F12</f>
        <v>0</v>
      </c>
      <c r="G11" s="100">
        <f t="shared" si="2"/>
        <v>0</v>
      </c>
      <c r="H11" s="100">
        <f t="shared" si="2"/>
        <v>12</v>
      </c>
      <c r="I11" s="100">
        <f t="shared" si="2"/>
        <v>0</v>
      </c>
      <c r="J11" s="100">
        <f t="shared" si="2"/>
        <v>0</v>
      </c>
      <c r="K11" s="100">
        <f t="shared" si="2"/>
        <v>0</v>
      </c>
      <c r="L11" s="127"/>
    </row>
    <row r="12" ht="19.9" customHeight="1" spans="1:12">
      <c r="A12" s="104" t="s">
        <v>97</v>
      </c>
      <c r="B12" s="106" t="s">
        <v>98</v>
      </c>
      <c r="C12" s="100">
        <f t="shared" si="1"/>
        <v>19.59</v>
      </c>
      <c r="D12" s="100"/>
      <c r="E12" s="100">
        <v>7.59</v>
      </c>
      <c r="F12" s="100"/>
      <c r="G12" s="100"/>
      <c r="H12" s="100">
        <v>12</v>
      </c>
      <c r="I12" s="100"/>
      <c r="J12" s="100"/>
      <c r="K12" s="100"/>
      <c r="L12" s="127"/>
    </row>
    <row r="13" ht="19.9" customHeight="1" spans="1:12">
      <c r="A13" s="104" t="s">
        <v>99</v>
      </c>
      <c r="B13" s="106" t="s">
        <v>100</v>
      </c>
      <c r="C13" s="100">
        <f t="shared" si="1"/>
        <v>50</v>
      </c>
      <c r="D13" s="100"/>
      <c r="E13" s="100">
        <v>50</v>
      </c>
      <c r="F13" s="100"/>
      <c r="G13" s="100"/>
      <c r="H13" s="100"/>
      <c r="I13" s="100"/>
      <c r="J13" s="100"/>
      <c r="K13" s="100"/>
      <c r="L13" s="127"/>
    </row>
    <row r="14" ht="19.9" customHeight="1" spans="1:12">
      <c r="A14" s="104" t="s">
        <v>101</v>
      </c>
      <c r="B14" s="106" t="s">
        <v>102</v>
      </c>
      <c r="C14" s="100">
        <f t="shared" si="1"/>
        <v>50</v>
      </c>
      <c r="D14" s="100"/>
      <c r="E14" s="100">
        <v>50</v>
      </c>
      <c r="F14" s="100"/>
      <c r="G14" s="100"/>
      <c r="H14" s="100"/>
      <c r="I14" s="100"/>
      <c r="J14" s="100"/>
      <c r="K14" s="100"/>
      <c r="L14" s="127"/>
    </row>
    <row r="15" ht="19.9" customHeight="1" spans="1:12">
      <c r="A15" s="104" t="s">
        <v>103</v>
      </c>
      <c r="B15" s="106" t="s">
        <v>104</v>
      </c>
      <c r="C15" s="100">
        <f t="shared" si="1"/>
        <v>26.2</v>
      </c>
      <c r="D15" s="100">
        <f>D16+D17</f>
        <v>26.2</v>
      </c>
      <c r="E15" s="100"/>
      <c r="F15" s="100"/>
      <c r="G15" s="100"/>
      <c r="H15" s="100"/>
      <c r="I15" s="100"/>
      <c r="J15" s="100"/>
      <c r="K15" s="100"/>
      <c r="L15" s="127"/>
    </row>
    <row r="16" ht="19.9" customHeight="1" spans="1:12">
      <c r="A16" s="104" t="s">
        <v>105</v>
      </c>
      <c r="B16" s="106" t="s">
        <v>106</v>
      </c>
      <c r="C16" s="100">
        <f t="shared" si="1"/>
        <v>18.43</v>
      </c>
      <c r="D16" s="100">
        <v>18.43</v>
      </c>
      <c r="E16" s="100"/>
      <c r="F16" s="100"/>
      <c r="G16" s="100"/>
      <c r="H16" s="100"/>
      <c r="I16" s="100"/>
      <c r="J16" s="100"/>
      <c r="K16" s="100"/>
      <c r="L16" s="127"/>
    </row>
    <row r="17" ht="19.9" customHeight="1" spans="1:12">
      <c r="A17" s="104" t="s">
        <v>107</v>
      </c>
      <c r="B17" s="106" t="s">
        <v>108</v>
      </c>
      <c r="C17" s="100">
        <f t="shared" si="1"/>
        <v>7.77</v>
      </c>
      <c r="D17" s="100">
        <v>7.77</v>
      </c>
      <c r="E17" s="100"/>
      <c r="F17" s="100"/>
      <c r="G17" s="100"/>
      <c r="H17" s="100"/>
      <c r="I17" s="100"/>
      <c r="J17" s="100"/>
      <c r="K17" s="100"/>
      <c r="L17" s="127"/>
    </row>
    <row r="18" ht="19.9" customHeight="1" spans="1:12">
      <c r="A18" s="104" t="s">
        <v>109</v>
      </c>
      <c r="B18" s="106" t="s">
        <v>110</v>
      </c>
      <c r="C18" s="100">
        <f>C19+C23+C26+C31</f>
        <v>27820.22</v>
      </c>
      <c r="D18" s="100">
        <f t="shared" ref="D18:K18" si="3">D19+D23+D26+D31</f>
        <v>10342.78</v>
      </c>
      <c r="E18" s="100">
        <f t="shared" si="3"/>
        <v>30.26</v>
      </c>
      <c r="F18" s="100">
        <f t="shared" si="3"/>
        <v>0</v>
      </c>
      <c r="G18" s="100">
        <f t="shared" si="3"/>
        <v>557.55</v>
      </c>
      <c r="H18" s="100">
        <f t="shared" si="3"/>
        <v>2889.63</v>
      </c>
      <c r="I18" s="100">
        <f t="shared" si="3"/>
        <v>14000</v>
      </c>
      <c r="J18" s="100">
        <f t="shared" si="3"/>
        <v>0</v>
      </c>
      <c r="K18" s="100">
        <f t="shared" si="3"/>
        <v>0</v>
      </c>
      <c r="L18" s="127"/>
    </row>
    <row r="19" ht="19.9" customHeight="1" spans="1:12">
      <c r="A19" s="104" t="s">
        <v>111</v>
      </c>
      <c r="B19" s="106" t="s">
        <v>112</v>
      </c>
      <c r="C19" s="100">
        <f>C20+C21+C22</f>
        <v>1457.53</v>
      </c>
      <c r="D19" s="100">
        <f t="shared" ref="D19:K19" si="4">D20+D21+D22</f>
        <v>1076.69</v>
      </c>
      <c r="E19" s="100">
        <f t="shared" si="4"/>
        <v>14.83</v>
      </c>
      <c r="F19" s="100">
        <f t="shared" si="4"/>
        <v>0</v>
      </c>
      <c r="G19" s="100">
        <f t="shared" si="4"/>
        <v>83.94</v>
      </c>
      <c r="H19" s="100">
        <f t="shared" si="4"/>
        <v>282.07</v>
      </c>
      <c r="I19" s="100">
        <f t="shared" si="4"/>
        <v>0</v>
      </c>
      <c r="J19" s="100">
        <f t="shared" si="4"/>
        <v>0</v>
      </c>
      <c r="K19" s="100">
        <f t="shared" si="4"/>
        <v>0</v>
      </c>
      <c r="L19" s="127"/>
    </row>
    <row r="20" ht="19.9" customHeight="1" spans="1:12">
      <c r="A20" s="104" t="s">
        <v>113</v>
      </c>
      <c r="B20" s="106" t="s">
        <v>114</v>
      </c>
      <c r="C20" s="100">
        <f t="shared" si="1"/>
        <v>1175.46</v>
      </c>
      <c r="D20" s="100">
        <v>1076.69</v>
      </c>
      <c r="E20" s="100">
        <v>14.83</v>
      </c>
      <c r="F20" s="100"/>
      <c r="G20" s="100">
        <v>83.94</v>
      </c>
      <c r="H20" s="100"/>
      <c r="I20" s="100"/>
      <c r="J20" s="100"/>
      <c r="K20" s="100"/>
      <c r="L20" s="127"/>
    </row>
    <row r="21" ht="19.9" customHeight="1" spans="1:12">
      <c r="A21" s="104" t="s">
        <v>115</v>
      </c>
      <c r="B21" s="106" t="s">
        <v>116</v>
      </c>
      <c r="C21" s="100">
        <f t="shared" si="1"/>
        <v>169.94</v>
      </c>
      <c r="D21" s="100"/>
      <c r="E21" s="100"/>
      <c r="F21" s="100"/>
      <c r="G21" s="100"/>
      <c r="H21" s="100">
        <v>169.94</v>
      </c>
      <c r="I21" s="100"/>
      <c r="J21" s="100"/>
      <c r="K21" s="100"/>
      <c r="L21" s="127"/>
    </row>
    <row r="22" ht="19.9" customHeight="1" spans="1:12">
      <c r="A22" s="104" t="s">
        <v>117</v>
      </c>
      <c r="B22" s="106" t="s">
        <v>118</v>
      </c>
      <c r="C22" s="100">
        <f t="shared" si="1"/>
        <v>112.13</v>
      </c>
      <c r="D22" s="100"/>
      <c r="E22" s="100"/>
      <c r="F22" s="100"/>
      <c r="G22" s="100"/>
      <c r="H22" s="100">
        <v>112.13</v>
      </c>
      <c r="I22" s="100"/>
      <c r="J22" s="100"/>
      <c r="K22" s="100"/>
      <c r="L22" s="127"/>
    </row>
    <row r="23" ht="19.9" customHeight="1" spans="1:12">
      <c r="A23" s="104">
        <v>21002</v>
      </c>
      <c r="B23" s="106" t="s">
        <v>119</v>
      </c>
      <c r="C23" s="100">
        <f>C24+C25</f>
        <v>22619.46</v>
      </c>
      <c r="D23" s="100">
        <f t="shared" ref="D23:K23" si="5">D24+D25</f>
        <v>6186.99</v>
      </c>
      <c r="E23" s="100">
        <f t="shared" si="5"/>
        <v>5.67</v>
      </c>
      <c r="F23" s="100">
        <f t="shared" si="5"/>
        <v>0</v>
      </c>
      <c r="G23" s="100">
        <f t="shared" si="5"/>
        <v>235.73</v>
      </c>
      <c r="H23" s="100">
        <f t="shared" si="5"/>
        <v>2191.07</v>
      </c>
      <c r="I23" s="100">
        <f t="shared" si="5"/>
        <v>14000</v>
      </c>
      <c r="J23" s="100">
        <f t="shared" si="5"/>
        <v>0</v>
      </c>
      <c r="K23" s="100">
        <f t="shared" si="5"/>
        <v>0</v>
      </c>
      <c r="L23" s="127"/>
    </row>
    <row r="24" ht="19.9" customHeight="1" spans="1:12">
      <c r="A24" s="104">
        <v>2100201</v>
      </c>
      <c r="B24" s="106" t="s">
        <v>120</v>
      </c>
      <c r="C24" s="100">
        <f t="shared" si="1"/>
        <v>20830.94</v>
      </c>
      <c r="D24" s="100">
        <v>4926.76</v>
      </c>
      <c r="E24" s="100"/>
      <c r="F24" s="100"/>
      <c r="G24" s="100">
        <v>97.72</v>
      </c>
      <c r="H24" s="100">
        <v>1806.46</v>
      </c>
      <c r="I24" s="100">
        <v>14000</v>
      </c>
      <c r="J24" s="100"/>
      <c r="K24" s="100"/>
      <c r="L24" s="127"/>
    </row>
    <row r="25" s="112" customFormat="1" ht="19.9" customHeight="1" spans="1:12">
      <c r="A25" s="104" t="s">
        <v>121</v>
      </c>
      <c r="B25" s="106" t="s">
        <v>122</v>
      </c>
      <c r="C25" s="100">
        <f t="shared" si="1"/>
        <v>1788.52</v>
      </c>
      <c r="D25" s="100">
        <v>1260.23</v>
      </c>
      <c r="E25" s="100">
        <v>5.67</v>
      </c>
      <c r="F25" s="100"/>
      <c r="G25" s="100">
        <v>138.01</v>
      </c>
      <c r="H25" s="100">
        <v>384.61</v>
      </c>
      <c r="I25" s="100"/>
      <c r="J25" s="100"/>
      <c r="K25" s="100"/>
      <c r="L25" s="128"/>
    </row>
    <row r="26" ht="19.9" customHeight="1" spans="1:12">
      <c r="A26" s="104" t="s">
        <v>123</v>
      </c>
      <c r="B26" s="106" t="s">
        <v>124</v>
      </c>
      <c r="C26" s="100">
        <f>C27+C28+C29+C30</f>
        <v>3140.69</v>
      </c>
      <c r="D26" s="100">
        <f t="shared" ref="D26:K26" si="6">D27+D28+D29+D30</f>
        <v>2476.56</v>
      </c>
      <c r="E26" s="100">
        <f t="shared" si="6"/>
        <v>9.76</v>
      </c>
      <c r="F26" s="100">
        <f t="shared" si="6"/>
        <v>0</v>
      </c>
      <c r="G26" s="100">
        <f t="shared" si="6"/>
        <v>237.88</v>
      </c>
      <c r="H26" s="100">
        <f t="shared" si="6"/>
        <v>416.49</v>
      </c>
      <c r="I26" s="100">
        <f t="shared" si="6"/>
        <v>0</v>
      </c>
      <c r="J26" s="100">
        <f t="shared" si="6"/>
        <v>0</v>
      </c>
      <c r="K26" s="100">
        <f t="shared" si="6"/>
        <v>0</v>
      </c>
      <c r="L26" s="127"/>
    </row>
    <row r="27" s="113" customFormat="1" ht="19.9" customHeight="1" spans="1:11">
      <c r="A27" s="104" t="s">
        <v>125</v>
      </c>
      <c r="B27" s="106" t="s">
        <v>126</v>
      </c>
      <c r="C27" s="100">
        <f t="shared" si="1"/>
        <v>1551.26</v>
      </c>
      <c r="D27" s="100">
        <v>1246.51</v>
      </c>
      <c r="E27" s="100">
        <v>4.09</v>
      </c>
      <c r="F27" s="100"/>
      <c r="G27" s="100">
        <v>100.65</v>
      </c>
      <c r="H27" s="100">
        <v>200.01</v>
      </c>
      <c r="I27" s="129"/>
      <c r="J27" s="129"/>
      <c r="K27" s="129"/>
    </row>
    <row r="28" s="114" customFormat="1" ht="19.9" customHeight="1" spans="1:12">
      <c r="A28" s="104" t="s">
        <v>127</v>
      </c>
      <c r="B28" s="106" t="s">
        <v>128</v>
      </c>
      <c r="C28" s="100">
        <f t="shared" si="1"/>
        <v>1449.43</v>
      </c>
      <c r="D28" s="100">
        <v>1230.05</v>
      </c>
      <c r="E28" s="100">
        <v>5.67</v>
      </c>
      <c r="F28" s="100"/>
      <c r="G28" s="100">
        <v>137.23</v>
      </c>
      <c r="H28" s="100">
        <v>76.48</v>
      </c>
      <c r="I28" s="100"/>
      <c r="J28" s="100"/>
      <c r="K28" s="100"/>
      <c r="L28" s="127"/>
    </row>
    <row r="29" ht="19.9" customHeight="1" spans="1:12">
      <c r="A29" s="104" t="s">
        <v>129</v>
      </c>
      <c r="B29" s="106" t="s">
        <v>130</v>
      </c>
      <c r="C29" s="100">
        <f t="shared" si="1"/>
        <v>60</v>
      </c>
      <c r="D29" s="100"/>
      <c r="E29" s="100"/>
      <c r="F29" s="100"/>
      <c r="G29" s="100"/>
      <c r="H29" s="100">
        <v>60</v>
      </c>
      <c r="I29" s="100"/>
      <c r="J29" s="100"/>
      <c r="K29" s="100"/>
      <c r="L29" s="127"/>
    </row>
    <row r="30" s="113" customFormat="1" ht="19.9" customHeight="1" spans="1:11">
      <c r="A30" s="104" t="s">
        <v>131</v>
      </c>
      <c r="B30" s="106" t="s">
        <v>132</v>
      </c>
      <c r="C30" s="100">
        <f t="shared" si="1"/>
        <v>80</v>
      </c>
      <c r="D30" s="100"/>
      <c r="E30" s="100"/>
      <c r="F30" s="100"/>
      <c r="G30" s="100"/>
      <c r="H30" s="100">
        <v>80</v>
      </c>
      <c r="I30" s="129"/>
      <c r="J30" s="129"/>
      <c r="K30" s="129"/>
    </row>
    <row r="31" ht="19.9" customHeight="1" spans="1:12">
      <c r="A31" s="104" t="s">
        <v>133</v>
      </c>
      <c r="B31" s="106" t="s">
        <v>134</v>
      </c>
      <c r="C31" s="100">
        <f>C32+C33+C34</f>
        <v>602.54</v>
      </c>
      <c r="D31" s="100">
        <f t="shared" ref="D31:K31" si="7">D32+D33+D34</f>
        <v>602.54</v>
      </c>
      <c r="E31" s="100">
        <f t="shared" si="7"/>
        <v>0</v>
      </c>
      <c r="F31" s="100">
        <f t="shared" si="7"/>
        <v>0</v>
      </c>
      <c r="G31" s="100">
        <f t="shared" si="7"/>
        <v>0</v>
      </c>
      <c r="H31" s="100">
        <f t="shared" si="7"/>
        <v>0</v>
      </c>
      <c r="I31" s="100">
        <f t="shared" si="7"/>
        <v>0</v>
      </c>
      <c r="J31" s="100">
        <f t="shared" si="7"/>
        <v>0</v>
      </c>
      <c r="K31" s="100">
        <f t="shared" si="7"/>
        <v>0</v>
      </c>
      <c r="L31" s="127"/>
    </row>
    <row r="32" ht="19.9" customHeight="1" spans="1:12">
      <c r="A32" s="104" t="s">
        <v>135</v>
      </c>
      <c r="B32" s="106" t="s">
        <v>136</v>
      </c>
      <c r="C32" s="100">
        <f t="shared" si="1"/>
        <v>74.37</v>
      </c>
      <c r="D32" s="100">
        <v>74.37</v>
      </c>
      <c r="E32" s="100"/>
      <c r="F32" s="100"/>
      <c r="G32" s="100"/>
      <c r="H32" s="100"/>
      <c r="I32" s="100"/>
      <c r="J32" s="100"/>
      <c r="K32" s="100"/>
      <c r="L32" s="127"/>
    </row>
    <row r="33" s="114" customFormat="1" ht="19.9" customHeight="1" spans="1:12">
      <c r="A33" s="104" t="s">
        <v>137</v>
      </c>
      <c r="B33" s="106" t="s">
        <v>138</v>
      </c>
      <c r="C33" s="100">
        <f t="shared" si="1"/>
        <v>515.59</v>
      </c>
      <c r="D33" s="100">
        <v>515.59</v>
      </c>
      <c r="E33" s="100"/>
      <c r="F33" s="100"/>
      <c r="G33" s="100"/>
      <c r="H33" s="100"/>
      <c r="I33" s="100"/>
      <c r="J33" s="100"/>
      <c r="K33" s="100"/>
      <c r="L33" s="127"/>
    </row>
    <row r="34" ht="19.9" customHeight="1" spans="1:12">
      <c r="A34" s="104" t="s">
        <v>139</v>
      </c>
      <c r="B34" s="106" t="s">
        <v>140</v>
      </c>
      <c r="C34" s="100">
        <f t="shared" si="1"/>
        <v>12.58</v>
      </c>
      <c r="D34" s="100">
        <v>12.58</v>
      </c>
      <c r="E34" s="100"/>
      <c r="F34" s="100"/>
      <c r="G34" s="100"/>
      <c r="H34" s="100"/>
      <c r="I34" s="100"/>
      <c r="J34" s="100"/>
      <c r="K34" s="100"/>
      <c r="L34" s="127"/>
    </row>
    <row r="35" ht="19.9" customHeight="1" spans="1:12">
      <c r="A35" s="104" t="s">
        <v>141</v>
      </c>
      <c r="B35" s="106" t="s">
        <v>142</v>
      </c>
      <c r="C35" s="100">
        <f t="shared" si="1"/>
        <v>908.41</v>
      </c>
      <c r="D35" s="100">
        <f>D36</f>
        <v>908.41</v>
      </c>
      <c r="E35" s="100"/>
      <c r="F35" s="100"/>
      <c r="G35" s="100"/>
      <c r="H35" s="100"/>
      <c r="I35" s="100"/>
      <c r="J35" s="100"/>
      <c r="K35" s="100"/>
      <c r="L35" s="127"/>
    </row>
    <row r="36" ht="19.9" customHeight="1" spans="1:12">
      <c r="A36" s="104" t="s">
        <v>143</v>
      </c>
      <c r="B36" s="106" t="s">
        <v>144</v>
      </c>
      <c r="C36" s="100">
        <f t="shared" si="1"/>
        <v>908.41</v>
      </c>
      <c r="D36" s="100">
        <f>D37</f>
        <v>908.41</v>
      </c>
      <c r="E36" s="100"/>
      <c r="F36" s="100"/>
      <c r="G36" s="100"/>
      <c r="H36" s="100"/>
      <c r="I36" s="100"/>
      <c r="J36" s="100"/>
      <c r="K36" s="100"/>
      <c r="L36" s="127"/>
    </row>
    <row r="37" ht="19.9" customHeight="1" spans="1:12">
      <c r="A37" s="104" t="s">
        <v>145</v>
      </c>
      <c r="B37" s="106" t="s">
        <v>146</v>
      </c>
      <c r="C37" s="100">
        <f t="shared" si="1"/>
        <v>908.41</v>
      </c>
      <c r="D37" s="100">
        <v>908.41</v>
      </c>
      <c r="E37" s="100"/>
      <c r="F37" s="100"/>
      <c r="G37" s="100"/>
      <c r="H37" s="100"/>
      <c r="I37" s="100"/>
      <c r="J37" s="100"/>
      <c r="K37" s="100"/>
      <c r="L37" s="127"/>
    </row>
    <row r="38" ht="8.5" customHeight="1" spans="1:12">
      <c r="A38" s="123"/>
      <c r="B38" s="123"/>
      <c r="C38" s="123"/>
      <c r="D38" s="123"/>
      <c r="E38" s="123"/>
      <c r="F38" s="123"/>
      <c r="G38" s="123"/>
      <c r="H38" s="123"/>
      <c r="I38" s="123"/>
      <c r="J38" s="130"/>
      <c r="K38" s="130"/>
      <c r="L38" s="123"/>
    </row>
  </sheetData>
  <mergeCells count="10">
    <mergeCell ref="A2:K2"/>
    <mergeCell ref="A3:B3"/>
    <mergeCell ref="D4:G4"/>
    <mergeCell ref="A4:A5"/>
    <mergeCell ref="B4:B5"/>
    <mergeCell ref="C4:C5"/>
    <mergeCell ref="H4:H5"/>
    <mergeCell ref="I4:I5"/>
    <mergeCell ref="J4:J5"/>
    <mergeCell ref="K4:K5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workbookViewId="0">
      <selection activeCell="B4" sqref="B4:E44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</cols>
  <sheetData>
    <row r="1" ht="14.3" customHeight="1" spans="1:6">
      <c r="A1" s="33"/>
      <c r="B1" s="32" t="s">
        <v>147</v>
      </c>
      <c r="C1" s="33"/>
      <c r="D1" s="33"/>
      <c r="E1" s="33"/>
      <c r="F1" s="43"/>
    </row>
    <row r="2" ht="19.9" customHeight="1" spans="1:6">
      <c r="A2" s="33"/>
      <c r="B2" s="4" t="s">
        <v>148</v>
      </c>
      <c r="C2" s="4"/>
      <c r="D2" s="4"/>
      <c r="E2" s="4"/>
      <c r="F2" s="43"/>
    </row>
    <row r="3" ht="17.05" customHeight="1" spans="1:6">
      <c r="A3" s="35"/>
      <c r="B3" s="34" t="s">
        <v>2</v>
      </c>
      <c r="C3" s="34"/>
      <c r="D3" s="35"/>
      <c r="E3" s="36" t="s">
        <v>3</v>
      </c>
      <c r="F3" s="110"/>
    </row>
    <row r="4" ht="21.35" customHeight="1" spans="1:6">
      <c r="A4" s="31"/>
      <c r="B4" s="38" t="s">
        <v>4</v>
      </c>
      <c r="C4" s="38"/>
      <c r="D4" s="38" t="s">
        <v>5</v>
      </c>
      <c r="E4" s="38"/>
      <c r="F4" s="43"/>
    </row>
    <row r="5" ht="21.35" customHeight="1" spans="1:6">
      <c r="A5" s="31"/>
      <c r="B5" s="38" t="s">
        <v>6</v>
      </c>
      <c r="C5" s="38" t="s">
        <v>7</v>
      </c>
      <c r="D5" s="38" t="s">
        <v>6</v>
      </c>
      <c r="E5" s="38" t="s">
        <v>7</v>
      </c>
      <c r="F5" s="43"/>
    </row>
    <row r="6" ht="19.9" customHeight="1" spans="1:6">
      <c r="A6" s="31"/>
      <c r="B6" s="39" t="s">
        <v>149</v>
      </c>
      <c r="C6" s="10">
        <v>16644.13</v>
      </c>
      <c r="D6" s="39" t="s">
        <v>150</v>
      </c>
      <c r="E6" s="10">
        <v>16644.13</v>
      </c>
      <c r="F6" s="43"/>
    </row>
    <row r="7" ht="19.9" customHeight="1" spans="1:6">
      <c r="A7" s="31"/>
      <c r="B7" s="9" t="s">
        <v>151</v>
      </c>
      <c r="C7" s="10">
        <v>16644.13</v>
      </c>
      <c r="D7" s="9" t="s">
        <v>152</v>
      </c>
      <c r="E7" s="10"/>
      <c r="F7" s="43"/>
    </row>
    <row r="8" ht="19.9" customHeight="1" spans="1:6">
      <c r="A8" s="31"/>
      <c r="B8" s="9" t="s">
        <v>153</v>
      </c>
      <c r="C8" s="10"/>
      <c r="D8" s="9" t="s">
        <v>154</v>
      </c>
      <c r="E8" s="10"/>
      <c r="F8" s="43"/>
    </row>
    <row r="9" ht="19.9" customHeight="1" spans="1:6">
      <c r="A9" s="31"/>
      <c r="B9" s="9" t="s">
        <v>155</v>
      </c>
      <c r="C9" s="10"/>
      <c r="D9" s="9" t="s">
        <v>156</v>
      </c>
      <c r="E9" s="10"/>
      <c r="F9" s="43"/>
    </row>
    <row r="10" ht="19.9" customHeight="1" spans="1:6">
      <c r="A10" s="31"/>
      <c r="B10" s="9" t="s">
        <v>26</v>
      </c>
      <c r="C10" s="10"/>
      <c r="D10" s="9" t="s">
        <v>157</v>
      </c>
      <c r="E10" s="10"/>
      <c r="F10" s="43"/>
    </row>
    <row r="11" ht="19.9" customHeight="1" spans="1:6">
      <c r="A11" s="31"/>
      <c r="B11" s="9" t="s">
        <v>26</v>
      </c>
      <c r="C11" s="10"/>
      <c r="D11" s="9" t="s">
        <v>158</v>
      </c>
      <c r="E11" s="10"/>
      <c r="F11" s="43"/>
    </row>
    <row r="12" ht="19.9" customHeight="1" spans="1:6">
      <c r="A12" s="31"/>
      <c r="B12" s="9" t="s">
        <v>26</v>
      </c>
      <c r="C12" s="10"/>
      <c r="D12" s="9" t="s">
        <v>159</v>
      </c>
      <c r="E12" s="10"/>
      <c r="F12" s="43"/>
    </row>
    <row r="13" ht="19.9" customHeight="1" spans="1:6">
      <c r="A13" s="31"/>
      <c r="B13" s="9" t="s">
        <v>26</v>
      </c>
      <c r="C13" s="10"/>
      <c r="D13" s="9" t="s">
        <v>160</v>
      </c>
      <c r="E13" s="10"/>
      <c r="F13" s="43"/>
    </row>
    <row r="14" ht="19.9" customHeight="1" spans="1:6">
      <c r="A14" s="31"/>
      <c r="B14" s="9" t="s">
        <v>26</v>
      </c>
      <c r="C14" s="10"/>
      <c r="D14" s="9" t="s">
        <v>161</v>
      </c>
      <c r="E14" s="10">
        <v>1903.5</v>
      </c>
      <c r="F14" s="43"/>
    </row>
    <row r="15" ht="19.9" customHeight="1" spans="1:6">
      <c r="A15" s="31"/>
      <c r="B15" s="9" t="s">
        <v>26</v>
      </c>
      <c r="C15" s="10"/>
      <c r="D15" s="9" t="s">
        <v>162</v>
      </c>
      <c r="E15" s="10"/>
      <c r="F15" s="43"/>
    </row>
    <row r="16" ht="19.9" customHeight="1" spans="1:6">
      <c r="A16" s="31"/>
      <c r="B16" s="9" t="s">
        <v>26</v>
      </c>
      <c r="C16" s="10"/>
      <c r="D16" s="9" t="s">
        <v>163</v>
      </c>
      <c r="E16" s="10">
        <v>13832.22</v>
      </c>
      <c r="F16" s="43"/>
    </row>
    <row r="17" ht="19.9" customHeight="1" spans="1:6">
      <c r="A17" s="31"/>
      <c r="B17" s="9" t="s">
        <v>26</v>
      </c>
      <c r="C17" s="10"/>
      <c r="D17" s="9" t="s">
        <v>164</v>
      </c>
      <c r="E17" s="10"/>
      <c r="F17" s="43"/>
    </row>
    <row r="18" ht="19.9" customHeight="1" spans="1:6">
      <c r="A18" s="31"/>
      <c r="B18" s="9" t="s">
        <v>26</v>
      </c>
      <c r="C18" s="10"/>
      <c r="D18" s="9" t="s">
        <v>165</v>
      </c>
      <c r="E18" s="10"/>
      <c r="F18" s="43"/>
    </row>
    <row r="19" ht="19.9" customHeight="1" spans="1:6">
      <c r="A19" s="31"/>
      <c r="B19" s="9" t="s">
        <v>26</v>
      </c>
      <c r="C19" s="10"/>
      <c r="D19" s="9" t="s">
        <v>166</v>
      </c>
      <c r="E19" s="10"/>
      <c r="F19" s="43"/>
    </row>
    <row r="20" ht="19.9" customHeight="1" spans="1:6">
      <c r="A20" s="31"/>
      <c r="B20" s="9" t="s">
        <v>26</v>
      </c>
      <c r="C20" s="10"/>
      <c r="D20" s="9" t="s">
        <v>167</v>
      </c>
      <c r="E20" s="10"/>
      <c r="F20" s="43"/>
    </row>
    <row r="21" ht="19.9" customHeight="1" spans="1:6">
      <c r="A21" s="31"/>
      <c r="B21" s="9" t="s">
        <v>26</v>
      </c>
      <c r="C21" s="10"/>
      <c r="D21" s="9" t="s">
        <v>168</v>
      </c>
      <c r="E21" s="10"/>
      <c r="F21" s="43"/>
    </row>
    <row r="22" ht="19.9" customHeight="1" spans="1:6">
      <c r="A22" s="31"/>
      <c r="B22" s="9" t="s">
        <v>26</v>
      </c>
      <c r="C22" s="10"/>
      <c r="D22" s="9" t="s">
        <v>169</v>
      </c>
      <c r="E22" s="10"/>
      <c r="F22" s="43"/>
    </row>
    <row r="23" ht="19.9" customHeight="1" spans="1:6">
      <c r="A23" s="31"/>
      <c r="B23" s="9" t="s">
        <v>26</v>
      </c>
      <c r="C23" s="10"/>
      <c r="D23" s="9" t="s">
        <v>170</v>
      </c>
      <c r="E23" s="10"/>
      <c r="F23" s="43"/>
    </row>
    <row r="24" ht="19.9" customHeight="1" spans="1:6">
      <c r="A24" s="31"/>
      <c r="B24" s="9" t="s">
        <v>26</v>
      </c>
      <c r="C24" s="10"/>
      <c r="D24" s="9" t="s">
        <v>171</v>
      </c>
      <c r="E24" s="10"/>
      <c r="F24" s="43"/>
    </row>
    <row r="25" ht="19.9" customHeight="1" spans="1:6">
      <c r="A25" s="31"/>
      <c r="B25" s="9" t="s">
        <v>26</v>
      </c>
      <c r="C25" s="10"/>
      <c r="D25" s="9" t="s">
        <v>172</v>
      </c>
      <c r="E25" s="10"/>
      <c r="F25" s="43"/>
    </row>
    <row r="26" ht="19.9" customHeight="1" spans="1:6">
      <c r="A26" s="31"/>
      <c r="B26" s="9" t="s">
        <v>26</v>
      </c>
      <c r="C26" s="10"/>
      <c r="D26" s="9" t="s">
        <v>173</v>
      </c>
      <c r="E26" s="10">
        <v>908.41</v>
      </c>
      <c r="F26" s="43"/>
    </row>
    <row r="27" ht="19.9" customHeight="1" spans="1:6">
      <c r="A27" s="31"/>
      <c r="B27" s="9" t="s">
        <v>26</v>
      </c>
      <c r="C27" s="10"/>
      <c r="D27" s="9" t="s">
        <v>174</v>
      </c>
      <c r="E27" s="10"/>
      <c r="F27" s="43"/>
    </row>
    <row r="28" ht="19.9" customHeight="1" spans="1:6">
      <c r="A28" s="31"/>
      <c r="B28" s="9" t="s">
        <v>26</v>
      </c>
      <c r="C28" s="10"/>
      <c r="D28" s="9" t="s">
        <v>175</v>
      </c>
      <c r="E28" s="10"/>
      <c r="F28" s="43"/>
    </row>
    <row r="29" ht="19.9" customHeight="1" spans="1:6">
      <c r="A29" s="31"/>
      <c r="B29" s="9" t="s">
        <v>26</v>
      </c>
      <c r="C29" s="10"/>
      <c r="D29" s="9" t="s">
        <v>176</v>
      </c>
      <c r="E29" s="10"/>
      <c r="F29" s="43"/>
    </row>
    <row r="30" ht="19.9" customHeight="1" spans="1:6">
      <c r="A30" s="31"/>
      <c r="B30" s="9" t="s">
        <v>26</v>
      </c>
      <c r="C30" s="10"/>
      <c r="D30" s="9" t="s">
        <v>177</v>
      </c>
      <c r="E30" s="10"/>
      <c r="F30" s="43"/>
    </row>
    <row r="31" ht="19.9" customHeight="1" spans="1:6">
      <c r="A31" s="31"/>
      <c r="B31" s="9" t="s">
        <v>26</v>
      </c>
      <c r="C31" s="10"/>
      <c r="D31" s="9" t="s">
        <v>178</v>
      </c>
      <c r="E31" s="10"/>
      <c r="F31" s="43"/>
    </row>
    <row r="32" ht="19.9" customHeight="1" spans="1:6">
      <c r="A32" s="31"/>
      <c r="B32" s="9" t="s">
        <v>26</v>
      </c>
      <c r="C32" s="10"/>
      <c r="D32" s="9" t="s">
        <v>179</v>
      </c>
      <c r="E32" s="10"/>
      <c r="F32" s="43"/>
    </row>
    <row r="33" ht="19.9" customHeight="1" spans="1:6">
      <c r="A33" s="31"/>
      <c r="B33" s="9" t="s">
        <v>26</v>
      </c>
      <c r="C33" s="10"/>
      <c r="D33" s="9" t="s">
        <v>180</v>
      </c>
      <c r="E33" s="10"/>
      <c r="F33" s="43"/>
    </row>
    <row r="34" ht="19.9" customHeight="1" spans="1:6">
      <c r="A34" s="31"/>
      <c r="B34" s="39" t="s">
        <v>181</v>
      </c>
      <c r="C34" s="10"/>
      <c r="D34" s="39" t="s">
        <v>182</v>
      </c>
      <c r="E34" s="10"/>
      <c r="F34" s="43"/>
    </row>
    <row r="35" ht="19.9" customHeight="1" spans="1:6">
      <c r="A35" s="31"/>
      <c r="B35" s="9" t="s">
        <v>183</v>
      </c>
      <c r="C35" s="10"/>
      <c r="D35" s="9" t="s">
        <v>26</v>
      </c>
      <c r="E35" s="10"/>
      <c r="F35" s="43"/>
    </row>
    <row r="36" ht="19.9" customHeight="1" spans="1:6">
      <c r="A36" s="31"/>
      <c r="B36" s="9" t="s">
        <v>184</v>
      </c>
      <c r="C36" s="10"/>
      <c r="D36" s="9" t="s">
        <v>26</v>
      </c>
      <c r="E36" s="10"/>
      <c r="F36" s="43"/>
    </row>
    <row r="37" ht="19.9" customHeight="1" spans="1:6">
      <c r="A37" s="31"/>
      <c r="B37" s="9" t="s">
        <v>185</v>
      </c>
      <c r="C37" s="10"/>
      <c r="D37" s="9" t="s">
        <v>26</v>
      </c>
      <c r="E37" s="10"/>
      <c r="F37" s="43"/>
    </row>
    <row r="38" ht="19.9" customHeight="1" spans="1:6">
      <c r="A38" s="31"/>
      <c r="B38" s="9" t="s">
        <v>186</v>
      </c>
      <c r="C38" s="10"/>
      <c r="D38" s="9" t="s">
        <v>26</v>
      </c>
      <c r="E38" s="10"/>
      <c r="F38" s="43"/>
    </row>
    <row r="39" ht="19.9" customHeight="1" spans="1:6">
      <c r="A39" s="31"/>
      <c r="B39" s="9" t="s">
        <v>187</v>
      </c>
      <c r="C39" s="10"/>
      <c r="D39" s="9" t="s">
        <v>26</v>
      </c>
      <c r="E39" s="10"/>
      <c r="F39" s="43"/>
    </row>
    <row r="40" ht="19.9" customHeight="1" spans="1:6">
      <c r="A40" s="31"/>
      <c r="B40" s="9" t="s">
        <v>188</v>
      </c>
      <c r="C40" s="10"/>
      <c r="D40" s="9" t="s">
        <v>26</v>
      </c>
      <c r="E40" s="10"/>
      <c r="F40" s="43"/>
    </row>
    <row r="41" ht="19.9" customHeight="1" spans="1:6">
      <c r="A41" s="31"/>
      <c r="B41" s="9" t="s">
        <v>189</v>
      </c>
      <c r="C41" s="10"/>
      <c r="D41" s="9" t="s">
        <v>26</v>
      </c>
      <c r="E41" s="10"/>
      <c r="F41" s="43"/>
    </row>
    <row r="42" ht="19.9" customHeight="1" spans="1:6">
      <c r="A42" s="31"/>
      <c r="B42" s="9" t="s">
        <v>190</v>
      </c>
      <c r="C42" s="10"/>
      <c r="D42" s="9" t="s">
        <v>26</v>
      </c>
      <c r="E42" s="10"/>
      <c r="F42" s="43"/>
    </row>
    <row r="43" ht="19.9" customHeight="1" spans="1:6">
      <c r="A43" s="31"/>
      <c r="B43" s="9" t="s">
        <v>191</v>
      </c>
      <c r="C43" s="10"/>
      <c r="D43" s="9" t="s">
        <v>26</v>
      </c>
      <c r="E43" s="10"/>
      <c r="F43" s="43"/>
    </row>
    <row r="44" ht="19.9" customHeight="1" spans="1:6">
      <c r="A44" s="31"/>
      <c r="B44" s="48" t="s">
        <v>49</v>
      </c>
      <c r="C44" s="10">
        <v>16644.13</v>
      </c>
      <c r="D44" s="48" t="s">
        <v>50</v>
      </c>
      <c r="E44" s="10">
        <v>16644.13</v>
      </c>
      <c r="F44" s="43"/>
    </row>
    <row r="45" ht="8.5" customHeight="1" spans="1:6">
      <c r="A45" s="42"/>
      <c r="B45" s="42"/>
      <c r="C45" s="42"/>
      <c r="D45" s="42"/>
      <c r="E45" s="42"/>
      <c r="F45" s="111"/>
    </row>
  </sheetData>
  <mergeCells count="6">
    <mergeCell ref="B2:E2"/>
    <mergeCell ref="B3:C3"/>
    <mergeCell ref="B4:C4"/>
    <mergeCell ref="D4:E4"/>
    <mergeCell ref="A7:A33"/>
    <mergeCell ref="A35:A43"/>
  </mergeCells>
  <pageMargins left="0.75" right="0.75" top="0.268999993801117" bottom="0.268999993801117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workbookViewId="0">
      <selection activeCell="B4" sqref="B4:E33"/>
    </sheetView>
  </sheetViews>
  <sheetFormatPr defaultColWidth="10" defaultRowHeight="13.5" outlineLevelCol="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5" width="16.4083333333333" customWidth="1"/>
    <col min="6" max="6" width="1.53333333333333" customWidth="1"/>
    <col min="7" max="7" width="9.76666666666667" customWidth="1"/>
  </cols>
  <sheetData>
    <row r="1" ht="14.3" customHeight="1" spans="1:6">
      <c r="A1" s="45"/>
      <c r="B1" s="32" t="s">
        <v>192</v>
      </c>
      <c r="C1" s="33"/>
      <c r="D1" s="33"/>
      <c r="E1" s="33"/>
      <c r="F1" s="43"/>
    </row>
    <row r="2" ht="19.9" customHeight="1" spans="1:6">
      <c r="A2" s="31"/>
      <c r="B2" s="4" t="s">
        <v>193</v>
      </c>
      <c r="C2" s="4"/>
      <c r="D2" s="4"/>
      <c r="E2" s="4"/>
      <c r="F2" s="16"/>
    </row>
    <row r="3" ht="17.05" customHeight="1" spans="1:6">
      <c r="A3" s="31"/>
      <c r="B3" s="34" t="s">
        <v>2</v>
      </c>
      <c r="C3" s="34"/>
      <c r="D3" s="35"/>
      <c r="E3" s="36" t="s">
        <v>3</v>
      </c>
      <c r="F3" s="16"/>
    </row>
    <row r="4" ht="21.35" customHeight="1" spans="1:6">
      <c r="A4" s="31"/>
      <c r="B4" s="38" t="s">
        <v>4</v>
      </c>
      <c r="C4" s="38"/>
      <c r="D4" s="38" t="s">
        <v>5</v>
      </c>
      <c r="E4" s="38"/>
      <c r="F4" s="16"/>
    </row>
    <row r="5" ht="21.35" customHeight="1" spans="1:6">
      <c r="A5" s="31"/>
      <c r="B5" s="38" t="s">
        <v>6</v>
      </c>
      <c r="C5" s="38" t="s">
        <v>7</v>
      </c>
      <c r="D5" s="38" t="s">
        <v>6</v>
      </c>
      <c r="E5" s="38" t="s">
        <v>7</v>
      </c>
      <c r="F5" s="16"/>
    </row>
    <row r="6" ht="19.9" customHeight="1" spans="1:6">
      <c r="A6" s="46"/>
      <c r="B6" s="47" t="s">
        <v>194</v>
      </c>
      <c r="C6" s="10">
        <v>16644.13</v>
      </c>
      <c r="D6" s="47" t="s">
        <v>195</v>
      </c>
      <c r="E6" s="10">
        <v>16644.13</v>
      </c>
      <c r="F6" s="17"/>
    </row>
    <row r="7" ht="19.9" customHeight="1" spans="1:6">
      <c r="A7" s="31"/>
      <c r="B7" s="9" t="s">
        <v>8</v>
      </c>
      <c r="C7" s="10">
        <v>16644.13</v>
      </c>
      <c r="D7" s="9" t="s">
        <v>152</v>
      </c>
      <c r="E7" s="10"/>
      <c r="F7" s="16"/>
    </row>
    <row r="8" ht="19.9" customHeight="1" spans="1:6">
      <c r="A8" s="31"/>
      <c r="B8" s="9" t="s">
        <v>26</v>
      </c>
      <c r="C8" s="10"/>
      <c r="D8" s="9" t="s">
        <v>154</v>
      </c>
      <c r="E8" s="10"/>
      <c r="F8" s="16"/>
    </row>
    <row r="9" ht="19.9" customHeight="1" spans="1:6">
      <c r="A9" s="31"/>
      <c r="B9" s="9" t="s">
        <v>26</v>
      </c>
      <c r="C9" s="10"/>
      <c r="D9" s="9" t="s">
        <v>156</v>
      </c>
      <c r="E9" s="10"/>
      <c r="F9" s="16"/>
    </row>
    <row r="10" ht="19.9" customHeight="1" spans="1:6">
      <c r="A10" s="31"/>
      <c r="B10" s="9" t="s">
        <v>26</v>
      </c>
      <c r="C10" s="10"/>
      <c r="D10" s="9" t="s">
        <v>157</v>
      </c>
      <c r="E10" s="10"/>
      <c r="F10" s="16"/>
    </row>
    <row r="11" ht="19.9" customHeight="1" spans="1:6">
      <c r="A11" s="31"/>
      <c r="B11" s="9" t="s">
        <v>26</v>
      </c>
      <c r="C11" s="10"/>
      <c r="D11" s="9" t="s">
        <v>158</v>
      </c>
      <c r="E11" s="10"/>
      <c r="F11" s="16"/>
    </row>
    <row r="12" ht="19.9" customHeight="1" spans="1:6">
      <c r="A12" s="31"/>
      <c r="B12" s="9" t="s">
        <v>26</v>
      </c>
      <c r="C12" s="10"/>
      <c r="D12" s="9" t="s">
        <v>159</v>
      </c>
      <c r="E12" s="10"/>
      <c r="F12" s="16"/>
    </row>
    <row r="13" ht="19.9" customHeight="1" spans="1:6">
      <c r="A13" s="31"/>
      <c r="B13" s="9" t="s">
        <v>26</v>
      </c>
      <c r="C13" s="10"/>
      <c r="D13" s="9" t="s">
        <v>160</v>
      </c>
      <c r="E13" s="10"/>
      <c r="F13" s="16"/>
    </row>
    <row r="14" ht="19.9" customHeight="1" spans="1:6">
      <c r="A14" s="31"/>
      <c r="B14" s="9" t="s">
        <v>26</v>
      </c>
      <c r="C14" s="10"/>
      <c r="D14" s="9" t="s">
        <v>161</v>
      </c>
      <c r="E14" s="10">
        <v>1903.5</v>
      </c>
      <c r="F14" s="16"/>
    </row>
    <row r="15" ht="19.9" customHeight="1" spans="1:6">
      <c r="A15" s="31"/>
      <c r="B15" s="9" t="s">
        <v>26</v>
      </c>
      <c r="C15" s="10"/>
      <c r="D15" s="9" t="s">
        <v>196</v>
      </c>
      <c r="E15" s="10">
        <v>13832.22</v>
      </c>
      <c r="F15" s="16"/>
    </row>
    <row r="16" ht="19.9" customHeight="1" spans="1:6">
      <c r="A16" s="31"/>
      <c r="B16" s="9" t="s">
        <v>26</v>
      </c>
      <c r="C16" s="10"/>
      <c r="D16" s="9" t="s">
        <v>197</v>
      </c>
      <c r="E16" s="10"/>
      <c r="F16" s="16"/>
    </row>
    <row r="17" ht="19.9" customHeight="1" spans="1:6">
      <c r="A17" s="31"/>
      <c r="B17" s="9" t="s">
        <v>26</v>
      </c>
      <c r="C17" s="10"/>
      <c r="D17" s="9" t="s">
        <v>198</v>
      </c>
      <c r="E17" s="10"/>
      <c r="F17" s="16"/>
    </row>
    <row r="18" ht="19.9" customHeight="1" spans="1:6">
      <c r="A18" s="31"/>
      <c r="B18" s="9" t="s">
        <v>26</v>
      </c>
      <c r="C18" s="10"/>
      <c r="D18" s="9" t="s">
        <v>199</v>
      </c>
      <c r="E18" s="10"/>
      <c r="F18" s="16"/>
    </row>
    <row r="19" ht="19.9" customHeight="1" spans="1:6">
      <c r="A19" s="31"/>
      <c r="B19" s="9" t="s">
        <v>26</v>
      </c>
      <c r="C19" s="10"/>
      <c r="D19" s="9" t="s">
        <v>200</v>
      </c>
      <c r="E19" s="10"/>
      <c r="F19" s="16"/>
    </row>
    <row r="20" ht="19.9" customHeight="1" spans="1:6">
      <c r="A20" s="31"/>
      <c r="B20" s="9" t="s">
        <v>26</v>
      </c>
      <c r="C20" s="10"/>
      <c r="D20" s="9" t="s">
        <v>201</v>
      </c>
      <c r="E20" s="10"/>
      <c r="F20" s="16"/>
    </row>
    <row r="21" ht="19.9" customHeight="1" spans="1:6">
      <c r="A21" s="31"/>
      <c r="B21" s="9" t="s">
        <v>26</v>
      </c>
      <c r="C21" s="10"/>
      <c r="D21" s="9" t="s">
        <v>202</v>
      </c>
      <c r="E21" s="10"/>
      <c r="F21" s="16"/>
    </row>
    <row r="22" ht="19.9" customHeight="1" spans="1:6">
      <c r="A22" s="31"/>
      <c r="B22" s="9" t="s">
        <v>26</v>
      </c>
      <c r="C22" s="10"/>
      <c r="D22" s="9" t="s">
        <v>203</v>
      </c>
      <c r="E22" s="10"/>
      <c r="F22" s="16"/>
    </row>
    <row r="23" ht="19.9" customHeight="1" spans="1:6">
      <c r="A23" s="31"/>
      <c r="B23" s="9" t="s">
        <v>26</v>
      </c>
      <c r="C23" s="10"/>
      <c r="D23" s="9" t="s">
        <v>204</v>
      </c>
      <c r="E23" s="10"/>
      <c r="F23" s="16"/>
    </row>
    <row r="24" ht="19.9" customHeight="1" spans="1:6">
      <c r="A24" s="31"/>
      <c r="B24" s="9" t="s">
        <v>26</v>
      </c>
      <c r="C24" s="10"/>
      <c r="D24" s="9" t="s">
        <v>205</v>
      </c>
      <c r="E24" s="10"/>
      <c r="F24" s="16"/>
    </row>
    <row r="25" ht="19.9" customHeight="1" spans="1:6">
      <c r="A25" s="31"/>
      <c r="B25" s="9" t="s">
        <v>26</v>
      </c>
      <c r="C25" s="10"/>
      <c r="D25" s="9" t="s">
        <v>206</v>
      </c>
      <c r="E25" s="10">
        <v>908.41</v>
      </c>
      <c r="F25" s="16"/>
    </row>
    <row r="26" ht="19.9" customHeight="1" spans="1:6">
      <c r="A26" s="31"/>
      <c r="B26" s="9" t="s">
        <v>26</v>
      </c>
      <c r="C26" s="10"/>
      <c r="D26" s="9" t="s">
        <v>207</v>
      </c>
      <c r="E26" s="10"/>
      <c r="F26" s="16"/>
    </row>
    <row r="27" ht="19.9" customHeight="1" spans="1:6">
      <c r="A27" s="31"/>
      <c r="B27" s="9" t="s">
        <v>26</v>
      </c>
      <c r="C27" s="10"/>
      <c r="D27" s="9" t="s">
        <v>208</v>
      </c>
      <c r="E27" s="10"/>
      <c r="F27" s="16"/>
    </row>
    <row r="28" ht="19.9" customHeight="1" spans="1:6">
      <c r="A28" s="31"/>
      <c r="B28" s="9" t="s">
        <v>26</v>
      </c>
      <c r="C28" s="10"/>
      <c r="D28" s="9" t="s">
        <v>209</v>
      </c>
      <c r="E28" s="10"/>
      <c r="F28" s="16"/>
    </row>
    <row r="29" ht="19.9" customHeight="1" spans="1:6">
      <c r="A29" s="31"/>
      <c r="B29" s="9" t="s">
        <v>26</v>
      </c>
      <c r="C29" s="10"/>
      <c r="D29" s="9" t="s">
        <v>210</v>
      </c>
      <c r="E29" s="10"/>
      <c r="F29" s="16"/>
    </row>
    <row r="30" ht="19.9" customHeight="1" spans="1:6">
      <c r="A30" s="31"/>
      <c r="B30" s="9" t="s">
        <v>26</v>
      </c>
      <c r="C30" s="10"/>
      <c r="D30" s="9" t="s">
        <v>211</v>
      </c>
      <c r="E30" s="10"/>
      <c r="F30" s="16"/>
    </row>
    <row r="31" ht="19.9" customHeight="1" spans="1:6">
      <c r="A31" s="46"/>
      <c r="B31" s="47" t="s">
        <v>212</v>
      </c>
      <c r="C31" s="12"/>
      <c r="D31" s="47" t="s">
        <v>48</v>
      </c>
      <c r="E31" s="12"/>
      <c r="F31" s="17"/>
    </row>
    <row r="32" ht="19.9" customHeight="1" spans="2:5">
      <c r="B32" s="9" t="s">
        <v>213</v>
      </c>
      <c r="C32" s="10"/>
      <c r="D32" s="9" t="s">
        <v>26</v>
      </c>
      <c r="E32" s="10"/>
    </row>
    <row r="33" ht="19.9" customHeight="1" spans="1:6">
      <c r="A33" s="31"/>
      <c r="B33" s="48" t="s">
        <v>49</v>
      </c>
      <c r="C33" s="10">
        <v>16644.13</v>
      </c>
      <c r="D33" s="48" t="s">
        <v>50</v>
      </c>
      <c r="E33" s="10">
        <v>16644.13</v>
      </c>
      <c r="F33" s="16"/>
    </row>
    <row r="34" ht="8.5" customHeight="1" spans="1:6">
      <c r="A34" s="41"/>
      <c r="B34" s="42"/>
      <c r="C34" s="42"/>
      <c r="D34" s="42"/>
      <c r="E34" s="42"/>
      <c r="F34" s="18"/>
    </row>
  </sheetData>
  <mergeCells count="5">
    <mergeCell ref="B2:E2"/>
    <mergeCell ref="B3:C3"/>
    <mergeCell ref="B4:C4"/>
    <mergeCell ref="D4:E4"/>
    <mergeCell ref="A7:A30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workbookViewId="0">
      <pane ySplit="5" topLeftCell="A14" activePane="bottomLeft" state="frozen"/>
      <selection/>
      <selection pane="bottomLeft" activeCell="H44" sqref="H44"/>
    </sheetView>
  </sheetViews>
  <sheetFormatPr defaultColWidth="10" defaultRowHeight="13.5"/>
  <cols>
    <col min="1" max="1" width="14.6583333333333" customWidth="1"/>
    <col min="2" max="2" width="35.9" customWidth="1"/>
    <col min="3" max="4" width="16.4083333333333" customWidth="1"/>
    <col min="5" max="5" width="20.5416666666667" customWidth="1"/>
    <col min="6" max="8" width="16.4083333333333" customWidth="1"/>
    <col min="9" max="9" width="20.125" customWidth="1"/>
    <col min="10" max="11" width="17.125" customWidth="1"/>
  </cols>
  <sheetData>
    <row r="1" ht="14.3" customHeight="1" spans="1:9">
      <c r="A1" s="32" t="s">
        <v>214</v>
      </c>
      <c r="B1" s="33"/>
      <c r="C1" s="3"/>
      <c r="D1" s="3"/>
      <c r="E1" s="3"/>
      <c r="F1" s="3"/>
      <c r="G1" s="3"/>
      <c r="H1" s="3"/>
      <c r="I1" s="33"/>
    </row>
    <row r="2" ht="19.9" customHeight="1" spans="1:9">
      <c r="A2" s="4" t="s">
        <v>215</v>
      </c>
      <c r="B2" s="4"/>
      <c r="C2" s="4"/>
      <c r="D2" s="4"/>
      <c r="E2" s="4"/>
      <c r="F2" s="4"/>
      <c r="G2" s="4"/>
      <c r="H2" s="4"/>
      <c r="I2" s="33"/>
    </row>
    <row r="3" ht="17.05" customHeight="1" spans="1:9">
      <c r="A3" s="34"/>
      <c r="B3" s="34"/>
      <c r="C3" s="35"/>
      <c r="E3" s="35"/>
      <c r="G3" s="35"/>
      <c r="I3" s="35"/>
    </row>
    <row r="4" ht="21.35" customHeight="1" spans="1:9">
      <c r="A4" s="103" t="s">
        <v>77</v>
      </c>
      <c r="B4" s="103" t="s">
        <v>78</v>
      </c>
      <c r="C4" s="103" t="s">
        <v>55</v>
      </c>
      <c r="D4" s="103" t="s">
        <v>79</v>
      </c>
      <c r="E4" s="103"/>
      <c r="F4" s="103"/>
      <c r="G4" s="103"/>
      <c r="H4" s="103" t="s">
        <v>80</v>
      </c>
      <c r="I4" s="16"/>
    </row>
    <row r="5" ht="21.35" customHeight="1" spans="1:9">
      <c r="A5" s="103"/>
      <c r="B5" s="103"/>
      <c r="C5" s="103"/>
      <c r="D5" s="103" t="s">
        <v>84</v>
      </c>
      <c r="E5" s="103" t="s">
        <v>85</v>
      </c>
      <c r="F5" s="103" t="s">
        <v>86</v>
      </c>
      <c r="G5" s="103" t="s">
        <v>87</v>
      </c>
      <c r="H5" s="103"/>
      <c r="I5" s="16"/>
    </row>
    <row r="6" ht="19.9" customHeight="1" spans="1:9">
      <c r="A6" s="104">
        <v>131</v>
      </c>
      <c r="B6" s="105" t="s">
        <v>65</v>
      </c>
      <c r="C6" s="100">
        <f t="shared" ref="C6:H6" si="0">C7+C18+C35</f>
        <v>16644.13</v>
      </c>
      <c r="D6" s="100">
        <f t="shared" si="0"/>
        <v>13097.1</v>
      </c>
      <c r="E6" s="100">
        <f t="shared" si="0"/>
        <v>87.85</v>
      </c>
      <c r="F6" s="100">
        <f t="shared" si="0"/>
        <v>0</v>
      </c>
      <c r="G6" s="100">
        <f t="shared" si="0"/>
        <v>557.55</v>
      </c>
      <c r="H6" s="100">
        <f t="shared" si="0"/>
        <v>2901.63</v>
      </c>
      <c r="I6" s="99"/>
    </row>
    <row r="7" ht="19.9" customHeight="1" spans="1:9">
      <c r="A7" s="104" t="s">
        <v>88</v>
      </c>
      <c r="B7" s="106" t="s">
        <v>89</v>
      </c>
      <c r="C7" s="100">
        <f t="shared" ref="C7:C17" si="1">SUM(D7:K7)</f>
        <v>1915.5</v>
      </c>
      <c r="D7" s="100">
        <f t="shared" ref="D7:H7" si="2">D8+D11+D13+D15</f>
        <v>1845.91</v>
      </c>
      <c r="E7" s="100">
        <f t="shared" si="2"/>
        <v>57.59</v>
      </c>
      <c r="F7" s="100">
        <f t="shared" si="2"/>
        <v>0</v>
      </c>
      <c r="G7" s="100">
        <f t="shared" si="2"/>
        <v>0</v>
      </c>
      <c r="H7" s="100">
        <f t="shared" si="2"/>
        <v>12</v>
      </c>
      <c r="I7" s="99"/>
    </row>
    <row r="8" ht="19.9" customHeight="1" spans="1:9">
      <c r="A8" s="104" t="s">
        <v>90</v>
      </c>
      <c r="B8" s="106" t="s">
        <v>91</v>
      </c>
      <c r="C8" s="100">
        <f t="shared" si="1"/>
        <v>1819.71</v>
      </c>
      <c r="D8" s="100">
        <f t="shared" ref="D8:H8" si="3">D9+D10</f>
        <v>1819.71</v>
      </c>
      <c r="E8" s="100">
        <f t="shared" si="3"/>
        <v>0</v>
      </c>
      <c r="F8" s="100">
        <f t="shared" si="3"/>
        <v>0</v>
      </c>
      <c r="G8" s="100">
        <f t="shared" si="3"/>
        <v>0</v>
      </c>
      <c r="H8" s="100">
        <f t="shared" si="3"/>
        <v>0</v>
      </c>
      <c r="I8" s="99"/>
    </row>
    <row r="9" ht="28" customHeight="1" spans="1:9">
      <c r="A9" s="104" t="s">
        <v>92</v>
      </c>
      <c r="B9" s="106" t="s">
        <v>93</v>
      </c>
      <c r="C9" s="100">
        <f t="shared" si="1"/>
        <v>1445.81</v>
      </c>
      <c r="D9" s="100">
        <v>1445.81</v>
      </c>
      <c r="E9" s="100"/>
      <c r="F9" s="100"/>
      <c r="G9" s="100"/>
      <c r="H9" s="100"/>
      <c r="I9" s="99"/>
    </row>
    <row r="10" ht="19.9" customHeight="1" spans="1:9">
      <c r="A10" s="104">
        <v>2080508</v>
      </c>
      <c r="B10" s="106" t="s">
        <v>94</v>
      </c>
      <c r="C10" s="100">
        <f t="shared" si="1"/>
        <v>373.9</v>
      </c>
      <c r="D10" s="100">
        <v>373.9</v>
      </c>
      <c r="E10" s="100"/>
      <c r="F10" s="100"/>
      <c r="G10" s="100"/>
      <c r="H10" s="100"/>
      <c r="I10" s="99"/>
    </row>
    <row r="11" ht="19.9" customHeight="1" spans="1:9">
      <c r="A11" s="104" t="s">
        <v>95</v>
      </c>
      <c r="B11" s="106" t="s">
        <v>96</v>
      </c>
      <c r="C11" s="100">
        <f t="shared" si="1"/>
        <v>19.59</v>
      </c>
      <c r="D11" s="100"/>
      <c r="E11" s="100">
        <f t="shared" ref="E11:H11" si="4">E12</f>
        <v>7.59</v>
      </c>
      <c r="F11" s="100">
        <f t="shared" si="4"/>
        <v>0</v>
      </c>
      <c r="G11" s="100">
        <f t="shared" si="4"/>
        <v>0</v>
      </c>
      <c r="H11" s="100">
        <f t="shared" si="4"/>
        <v>12</v>
      </c>
      <c r="I11" s="99"/>
    </row>
    <row r="12" ht="19.9" customHeight="1" spans="1:9">
      <c r="A12" s="104" t="s">
        <v>97</v>
      </c>
      <c r="B12" s="106" t="s">
        <v>98</v>
      </c>
      <c r="C12" s="100">
        <f t="shared" si="1"/>
        <v>19.59</v>
      </c>
      <c r="D12" s="100"/>
      <c r="E12" s="100">
        <v>7.59</v>
      </c>
      <c r="F12" s="100"/>
      <c r="G12" s="100"/>
      <c r="H12" s="100">
        <v>12</v>
      </c>
      <c r="I12" s="99"/>
    </row>
    <row r="13" ht="19.9" customHeight="1" spans="1:9">
      <c r="A13" s="104" t="s">
        <v>99</v>
      </c>
      <c r="B13" s="106" t="s">
        <v>100</v>
      </c>
      <c r="C13" s="100">
        <f t="shared" si="1"/>
        <v>50</v>
      </c>
      <c r="D13" s="100"/>
      <c r="E13" s="100">
        <v>50</v>
      </c>
      <c r="F13" s="100"/>
      <c r="G13" s="100"/>
      <c r="H13" s="100"/>
      <c r="I13" s="99"/>
    </row>
    <row r="14" ht="19.9" customHeight="1" spans="1:9">
      <c r="A14" s="104" t="s">
        <v>101</v>
      </c>
      <c r="B14" s="106" t="s">
        <v>102</v>
      </c>
      <c r="C14" s="100">
        <f t="shared" si="1"/>
        <v>50</v>
      </c>
      <c r="D14" s="100"/>
      <c r="E14" s="100">
        <v>50</v>
      </c>
      <c r="F14" s="100"/>
      <c r="G14" s="100"/>
      <c r="H14" s="100"/>
      <c r="I14" s="99"/>
    </row>
    <row r="15" ht="19.9" customHeight="1" spans="1:9">
      <c r="A15" s="104" t="s">
        <v>103</v>
      </c>
      <c r="B15" s="106" t="s">
        <v>104</v>
      </c>
      <c r="C15" s="100">
        <f t="shared" si="1"/>
        <v>26.2</v>
      </c>
      <c r="D15" s="100">
        <f>D16+D17</f>
        <v>26.2</v>
      </c>
      <c r="E15" s="100"/>
      <c r="F15" s="100"/>
      <c r="G15" s="100"/>
      <c r="H15" s="100"/>
      <c r="I15" s="99"/>
    </row>
    <row r="16" ht="19.9" customHeight="1" spans="1:9">
      <c r="A16" s="104" t="s">
        <v>105</v>
      </c>
      <c r="B16" s="106" t="s">
        <v>106</v>
      </c>
      <c r="C16" s="100">
        <f t="shared" si="1"/>
        <v>18.43</v>
      </c>
      <c r="D16" s="100">
        <v>18.43</v>
      </c>
      <c r="E16" s="100"/>
      <c r="F16" s="100"/>
      <c r="G16" s="100"/>
      <c r="H16" s="100"/>
      <c r="I16" s="99"/>
    </row>
    <row r="17" ht="19.9" customHeight="1" spans="1:9">
      <c r="A17" s="104" t="s">
        <v>107</v>
      </c>
      <c r="B17" s="106" t="s">
        <v>108</v>
      </c>
      <c r="C17" s="100">
        <f t="shared" si="1"/>
        <v>7.77</v>
      </c>
      <c r="D17" s="100">
        <v>7.77</v>
      </c>
      <c r="E17" s="100"/>
      <c r="F17" s="100"/>
      <c r="G17" s="100"/>
      <c r="H17" s="100"/>
      <c r="I17" s="99"/>
    </row>
    <row r="18" ht="19.9" customHeight="1" spans="1:9">
      <c r="A18" s="104" t="s">
        <v>109</v>
      </c>
      <c r="B18" s="106" t="s">
        <v>110</v>
      </c>
      <c r="C18" s="100">
        <f t="shared" ref="C18:H18" si="5">C19+C23+C26+C31</f>
        <v>13820.22</v>
      </c>
      <c r="D18" s="100">
        <f t="shared" si="5"/>
        <v>10342.78</v>
      </c>
      <c r="E18" s="100">
        <f t="shared" si="5"/>
        <v>30.26</v>
      </c>
      <c r="F18" s="100">
        <f t="shared" si="5"/>
        <v>0</v>
      </c>
      <c r="G18" s="100">
        <f t="shared" si="5"/>
        <v>557.55</v>
      </c>
      <c r="H18" s="100">
        <f t="shared" si="5"/>
        <v>2889.63</v>
      </c>
      <c r="I18" s="99"/>
    </row>
    <row r="19" ht="19.9" customHeight="1" spans="1:9">
      <c r="A19" s="104" t="s">
        <v>111</v>
      </c>
      <c r="B19" s="106" t="s">
        <v>112</v>
      </c>
      <c r="C19" s="100">
        <f t="shared" ref="C19:H19" si="6">C20+C21+C22</f>
        <v>1457.53</v>
      </c>
      <c r="D19" s="100">
        <f t="shared" si="6"/>
        <v>1076.69</v>
      </c>
      <c r="E19" s="100">
        <f t="shared" si="6"/>
        <v>14.83</v>
      </c>
      <c r="F19" s="100">
        <f t="shared" si="6"/>
        <v>0</v>
      </c>
      <c r="G19" s="100">
        <f t="shared" si="6"/>
        <v>83.94</v>
      </c>
      <c r="H19" s="100">
        <f t="shared" si="6"/>
        <v>282.07</v>
      </c>
      <c r="I19" s="99"/>
    </row>
    <row r="20" ht="19.9" customHeight="1" spans="1:9">
      <c r="A20" s="104" t="s">
        <v>113</v>
      </c>
      <c r="B20" s="106" t="s">
        <v>114</v>
      </c>
      <c r="C20" s="100">
        <f t="shared" ref="C20:C22" si="7">SUM(D20:K20)</f>
        <v>1175.46</v>
      </c>
      <c r="D20" s="100">
        <v>1076.69</v>
      </c>
      <c r="E20" s="100">
        <v>14.83</v>
      </c>
      <c r="F20" s="100"/>
      <c r="G20" s="100">
        <v>83.94</v>
      </c>
      <c r="H20" s="100"/>
      <c r="I20" s="99"/>
    </row>
    <row r="21" ht="19.9" customHeight="1" spans="1:9">
      <c r="A21" s="104" t="s">
        <v>115</v>
      </c>
      <c r="B21" s="106" t="s">
        <v>116</v>
      </c>
      <c r="C21" s="100">
        <f t="shared" si="7"/>
        <v>169.94</v>
      </c>
      <c r="D21" s="100"/>
      <c r="E21" s="100"/>
      <c r="F21" s="100"/>
      <c r="G21" s="100"/>
      <c r="H21" s="100">
        <v>169.94</v>
      </c>
      <c r="I21" s="99"/>
    </row>
    <row r="22" ht="19.9" customHeight="1" spans="1:9">
      <c r="A22" s="104" t="s">
        <v>117</v>
      </c>
      <c r="B22" s="106" t="s">
        <v>118</v>
      </c>
      <c r="C22" s="100">
        <f t="shared" si="7"/>
        <v>112.13</v>
      </c>
      <c r="D22" s="100"/>
      <c r="E22" s="100"/>
      <c r="F22" s="100"/>
      <c r="G22" s="100"/>
      <c r="H22" s="100">
        <v>112.13</v>
      </c>
      <c r="I22" s="99"/>
    </row>
    <row r="23" ht="19.9" customHeight="1" spans="1:9">
      <c r="A23" s="104">
        <v>21002</v>
      </c>
      <c r="B23" s="106" t="s">
        <v>119</v>
      </c>
      <c r="C23" s="100">
        <f t="shared" ref="C23:H23" si="8">C24+C25</f>
        <v>8619.46</v>
      </c>
      <c r="D23" s="100">
        <f t="shared" si="8"/>
        <v>6186.99</v>
      </c>
      <c r="E23" s="100">
        <f t="shared" si="8"/>
        <v>5.67</v>
      </c>
      <c r="F23" s="100">
        <f t="shared" si="8"/>
        <v>0</v>
      </c>
      <c r="G23" s="100">
        <f t="shared" si="8"/>
        <v>235.73</v>
      </c>
      <c r="H23" s="100">
        <f t="shared" si="8"/>
        <v>2191.07</v>
      </c>
      <c r="I23" s="99"/>
    </row>
    <row r="24" ht="19.9" customHeight="1" spans="1:9">
      <c r="A24" s="104">
        <v>2100201</v>
      </c>
      <c r="B24" s="106" t="s">
        <v>120</v>
      </c>
      <c r="C24" s="100">
        <f t="shared" ref="C24:C30" si="9">SUM(D24:K24)</f>
        <v>6830.94</v>
      </c>
      <c r="D24" s="100">
        <v>4926.76</v>
      </c>
      <c r="E24" s="107"/>
      <c r="F24" s="108"/>
      <c r="G24" s="109">
        <v>97.72</v>
      </c>
      <c r="H24" s="108">
        <v>1806.46</v>
      </c>
      <c r="I24" s="99"/>
    </row>
    <row r="25" ht="19.9" customHeight="1" spans="1:9">
      <c r="A25" s="104" t="s">
        <v>121</v>
      </c>
      <c r="B25" s="106" t="s">
        <v>122</v>
      </c>
      <c r="C25" s="100">
        <f t="shared" si="9"/>
        <v>1788.52</v>
      </c>
      <c r="D25" s="100">
        <v>1260.23</v>
      </c>
      <c r="E25" s="100">
        <v>5.67</v>
      </c>
      <c r="F25" s="100"/>
      <c r="G25" s="100">
        <v>138.01</v>
      </c>
      <c r="H25" s="100">
        <v>384.61</v>
      </c>
      <c r="I25" s="99"/>
    </row>
    <row r="26" ht="19.9" customHeight="1" spans="1:9">
      <c r="A26" s="104" t="s">
        <v>123</v>
      </c>
      <c r="B26" s="106" t="s">
        <v>124</v>
      </c>
      <c r="C26" s="100">
        <f t="shared" ref="C26:H26" si="10">C27+C28+C29+C30</f>
        <v>3140.69</v>
      </c>
      <c r="D26" s="100">
        <f t="shared" si="10"/>
        <v>2476.56</v>
      </c>
      <c r="E26" s="100">
        <f t="shared" si="10"/>
        <v>9.76</v>
      </c>
      <c r="F26" s="100">
        <f t="shared" si="10"/>
        <v>0</v>
      </c>
      <c r="G26" s="100">
        <f t="shared" si="10"/>
        <v>237.88</v>
      </c>
      <c r="H26" s="100">
        <f t="shared" si="10"/>
        <v>416.49</v>
      </c>
      <c r="I26" s="99"/>
    </row>
    <row r="27" ht="19.9" customHeight="1" spans="1:9">
      <c r="A27" s="104" t="s">
        <v>125</v>
      </c>
      <c r="B27" s="106" t="s">
        <v>126</v>
      </c>
      <c r="C27" s="100">
        <f t="shared" si="9"/>
        <v>1551.26</v>
      </c>
      <c r="D27" s="100">
        <v>1246.51</v>
      </c>
      <c r="E27" s="100">
        <v>4.09</v>
      </c>
      <c r="F27" s="100"/>
      <c r="G27" s="100">
        <v>100.65</v>
      </c>
      <c r="H27" s="100">
        <v>200.01</v>
      </c>
      <c r="I27" s="99"/>
    </row>
    <row r="28" ht="19.9" customHeight="1" spans="1:9">
      <c r="A28" s="104" t="s">
        <v>127</v>
      </c>
      <c r="B28" s="106" t="s">
        <v>128</v>
      </c>
      <c r="C28" s="100">
        <f t="shared" si="9"/>
        <v>1449.43</v>
      </c>
      <c r="D28" s="100">
        <v>1230.05</v>
      </c>
      <c r="E28" s="100">
        <v>5.67</v>
      </c>
      <c r="F28" s="100"/>
      <c r="G28" s="100">
        <v>137.23</v>
      </c>
      <c r="H28" s="100">
        <v>76.48</v>
      </c>
      <c r="I28" s="99"/>
    </row>
    <row r="29" ht="19.9" customHeight="1" spans="1:9">
      <c r="A29" s="104" t="s">
        <v>129</v>
      </c>
      <c r="B29" s="106" t="s">
        <v>130</v>
      </c>
      <c r="C29" s="100">
        <f t="shared" si="9"/>
        <v>60</v>
      </c>
      <c r="D29" s="100"/>
      <c r="E29" s="100"/>
      <c r="F29" s="100"/>
      <c r="G29" s="100"/>
      <c r="H29" s="100">
        <v>60</v>
      </c>
      <c r="I29" s="99"/>
    </row>
    <row r="30" ht="19.9" customHeight="1" spans="1:9">
      <c r="A30" s="104" t="s">
        <v>131</v>
      </c>
      <c r="B30" s="106" t="s">
        <v>132</v>
      </c>
      <c r="C30" s="100">
        <f t="shared" si="9"/>
        <v>80</v>
      </c>
      <c r="D30" s="100"/>
      <c r="E30" s="100"/>
      <c r="F30" s="100"/>
      <c r="G30" s="100"/>
      <c r="H30" s="100">
        <v>80</v>
      </c>
      <c r="I30" s="43"/>
    </row>
    <row r="31" ht="21" customHeight="1" spans="1:9">
      <c r="A31" s="104" t="s">
        <v>133</v>
      </c>
      <c r="B31" s="106" t="s">
        <v>134</v>
      </c>
      <c r="C31" s="100">
        <f t="shared" ref="C31:H31" si="11">C32+C33+C34</f>
        <v>602.54</v>
      </c>
      <c r="D31" s="100">
        <f t="shared" si="11"/>
        <v>602.54</v>
      </c>
      <c r="E31" s="100">
        <f t="shared" si="11"/>
        <v>0</v>
      </c>
      <c r="F31" s="100">
        <f t="shared" si="11"/>
        <v>0</v>
      </c>
      <c r="G31" s="100">
        <f t="shared" si="11"/>
        <v>0</v>
      </c>
      <c r="H31" s="100">
        <f t="shared" si="11"/>
        <v>0</v>
      </c>
      <c r="I31" s="42"/>
    </row>
    <row r="32" spans="1:8">
      <c r="A32" s="104" t="s">
        <v>135</v>
      </c>
      <c r="B32" s="106" t="s">
        <v>136</v>
      </c>
      <c r="C32" s="100">
        <f t="shared" ref="C32:C38" si="12">SUM(D32:K32)</f>
        <v>74.37</v>
      </c>
      <c r="D32" s="100">
        <v>74.37</v>
      </c>
      <c r="E32" s="100"/>
      <c r="F32" s="100"/>
      <c r="G32" s="100"/>
      <c r="H32" s="100"/>
    </row>
    <row r="33" spans="1:8">
      <c r="A33" s="104" t="s">
        <v>137</v>
      </c>
      <c r="B33" s="106" t="s">
        <v>138</v>
      </c>
      <c r="C33" s="100">
        <f t="shared" si="12"/>
        <v>515.59</v>
      </c>
      <c r="D33" s="100">
        <v>515.59</v>
      </c>
      <c r="E33" s="100"/>
      <c r="F33" s="100"/>
      <c r="G33" s="100"/>
      <c r="H33" s="100"/>
    </row>
    <row r="34" spans="1:8">
      <c r="A34" s="104" t="s">
        <v>139</v>
      </c>
      <c r="B34" s="106" t="s">
        <v>140</v>
      </c>
      <c r="C34" s="100">
        <f t="shared" si="12"/>
        <v>12.58</v>
      </c>
      <c r="D34" s="100">
        <v>12.58</v>
      </c>
      <c r="E34" s="100"/>
      <c r="F34" s="100"/>
      <c r="G34" s="100"/>
      <c r="H34" s="100"/>
    </row>
    <row r="35" spans="1:8">
      <c r="A35" s="104" t="s">
        <v>141</v>
      </c>
      <c r="B35" s="106" t="s">
        <v>142</v>
      </c>
      <c r="C35" s="100">
        <f t="shared" si="12"/>
        <v>908.41</v>
      </c>
      <c r="D35" s="100">
        <f>D36</f>
        <v>908.41</v>
      </c>
      <c r="E35" s="100"/>
      <c r="F35" s="100"/>
      <c r="G35" s="100"/>
      <c r="H35" s="100"/>
    </row>
    <row r="36" spans="1:8">
      <c r="A36" s="104" t="s">
        <v>143</v>
      </c>
      <c r="B36" s="106" t="s">
        <v>144</v>
      </c>
      <c r="C36" s="100">
        <f t="shared" si="12"/>
        <v>908.41</v>
      </c>
      <c r="D36" s="100">
        <f>D37</f>
        <v>908.41</v>
      </c>
      <c r="E36" s="100"/>
      <c r="F36" s="100"/>
      <c r="G36" s="100"/>
      <c r="H36" s="100"/>
    </row>
    <row r="37" spans="1:8">
      <c r="A37" s="104" t="s">
        <v>145</v>
      </c>
      <c r="B37" s="106" t="s">
        <v>146</v>
      </c>
      <c r="C37" s="100">
        <f t="shared" si="12"/>
        <v>908.41</v>
      </c>
      <c r="D37" s="100">
        <v>908.41</v>
      </c>
      <c r="E37" s="100"/>
      <c r="F37" s="100"/>
      <c r="G37" s="100"/>
      <c r="H37" s="100"/>
    </row>
  </sheetData>
  <mergeCells count="7">
    <mergeCell ref="A2:H2"/>
    <mergeCell ref="A3:B3"/>
    <mergeCell ref="D4:G4"/>
    <mergeCell ref="A4:A5"/>
    <mergeCell ref="B4:B5"/>
    <mergeCell ref="C4:C5"/>
    <mergeCell ref="H4:H5"/>
  </mergeCells>
  <pageMargins left="0.75" right="0.75" top="0.268999993801117" bottom="0.268999993801117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A41" sqref="$A41:$XFD41"/>
    </sheetView>
  </sheetViews>
  <sheetFormatPr defaultColWidth="10" defaultRowHeight="13.5" outlineLevelCol="7"/>
  <cols>
    <col min="1" max="1" width="14.6583333333333" customWidth="1"/>
    <col min="2" max="2" width="35.9" customWidth="1"/>
    <col min="3" max="4" width="16.4083333333333" customWidth="1"/>
    <col min="5" max="5" width="20.5416666666667" customWidth="1"/>
    <col min="6" max="6" width="16.4083333333333" customWidth="1"/>
    <col min="7" max="7" width="20.1916666666667" customWidth="1"/>
    <col min="8" max="8" width="1.53333333333333" customWidth="1"/>
  </cols>
  <sheetData>
    <row r="1" ht="14.3" customHeight="1" spans="1:8">
      <c r="A1" s="32" t="s">
        <v>216</v>
      </c>
      <c r="B1" s="33"/>
      <c r="C1" s="3"/>
      <c r="D1" s="3"/>
      <c r="E1" s="3"/>
      <c r="F1" s="3"/>
      <c r="G1" s="3"/>
      <c r="H1" s="33"/>
    </row>
    <row r="2" ht="19.9" customHeight="1" spans="1:8">
      <c r="A2" s="4" t="s">
        <v>217</v>
      </c>
      <c r="B2" s="4"/>
      <c r="C2" s="4"/>
      <c r="D2" s="4"/>
      <c r="E2" s="4"/>
      <c r="F2" s="4"/>
      <c r="G2" s="4"/>
      <c r="H2" s="33"/>
    </row>
    <row r="3" ht="17.05" customHeight="1" spans="1:8">
      <c r="A3" s="34"/>
      <c r="B3" s="34"/>
      <c r="C3" s="35"/>
      <c r="D3" s="35"/>
      <c r="E3" s="35"/>
      <c r="F3" s="35"/>
      <c r="G3" s="36" t="s">
        <v>3</v>
      </c>
      <c r="H3" s="35"/>
    </row>
    <row r="4" ht="21.35" customHeight="1" spans="1:8">
      <c r="A4" s="38" t="s">
        <v>218</v>
      </c>
      <c r="B4" s="38"/>
      <c r="C4" s="38" t="s">
        <v>219</v>
      </c>
      <c r="D4" s="38"/>
      <c r="E4" s="38"/>
      <c r="F4" s="38"/>
      <c r="G4" s="38"/>
      <c r="H4" s="16"/>
    </row>
    <row r="5" ht="21.35" customHeight="1" spans="1:7">
      <c r="A5" s="38" t="s">
        <v>77</v>
      </c>
      <c r="B5" s="38" t="s">
        <v>78</v>
      </c>
      <c r="C5" s="38" t="s">
        <v>55</v>
      </c>
      <c r="D5" s="38" t="s">
        <v>84</v>
      </c>
      <c r="E5" s="38" t="s">
        <v>85</v>
      </c>
      <c r="F5" s="38" t="s">
        <v>86</v>
      </c>
      <c r="G5" s="38" t="s">
        <v>87</v>
      </c>
    </row>
    <row r="6" ht="19.9" customHeight="1" spans="1:8">
      <c r="A6" s="95" t="s">
        <v>220</v>
      </c>
      <c r="B6" s="98" t="s">
        <v>221</v>
      </c>
      <c r="C6" s="44">
        <f>D6+E6+F6+G6</f>
        <v>13742.5</v>
      </c>
      <c r="D6" s="44">
        <f>D7+D19+D36+D39</f>
        <v>13097.1</v>
      </c>
      <c r="E6" s="44">
        <f>E7+E19+E36+E39</f>
        <v>87.85</v>
      </c>
      <c r="F6" s="44">
        <f>F7+F19+F36+F39</f>
        <v>0</v>
      </c>
      <c r="G6" s="44">
        <f>G7+G19+G36+G39</f>
        <v>557.55</v>
      </c>
      <c r="H6" s="99"/>
    </row>
    <row r="7" ht="19.9" customHeight="1" spans="1:8">
      <c r="A7" s="95" t="s">
        <v>222</v>
      </c>
      <c r="B7" s="98" t="s">
        <v>223</v>
      </c>
      <c r="C7" s="44">
        <f t="shared" ref="C7:C19" si="0">D7+E7+F7+G7</f>
        <v>13106.1</v>
      </c>
      <c r="D7" s="44">
        <f>SUM(D8:D18)</f>
        <v>13097.1</v>
      </c>
      <c r="E7" s="44">
        <f>SUM(E8:E18)</f>
        <v>0</v>
      </c>
      <c r="F7" s="44">
        <f>SUM(F8:F18)</f>
        <v>0</v>
      </c>
      <c r="G7" s="44">
        <f>SUM(G8:G18)</f>
        <v>9</v>
      </c>
      <c r="H7" s="99"/>
    </row>
    <row r="8" ht="19.9" customHeight="1" spans="1:8">
      <c r="A8" s="95" t="s">
        <v>224</v>
      </c>
      <c r="B8" s="98" t="s">
        <v>225</v>
      </c>
      <c r="C8" s="44">
        <f t="shared" si="0"/>
        <v>2281.99</v>
      </c>
      <c r="D8" s="44">
        <v>2281.99</v>
      </c>
      <c r="E8" s="44"/>
      <c r="F8" s="44"/>
      <c r="G8" s="44"/>
      <c r="H8" s="99"/>
    </row>
    <row r="9" ht="19.9" customHeight="1" spans="1:8">
      <c r="A9" s="95" t="s">
        <v>226</v>
      </c>
      <c r="B9" s="98" t="s">
        <v>227</v>
      </c>
      <c r="C9" s="44">
        <f t="shared" si="0"/>
        <v>6312.86</v>
      </c>
      <c r="D9" s="44">
        <v>6312.86</v>
      </c>
      <c r="E9" s="44"/>
      <c r="F9" s="44"/>
      <c r="G9" s="44"/>
      <c r="H9" s="99"/>
    </row>
    <row r="10" ht="19.9" customHeight="1" spans="1:8">
      <c r="A10" s="95" t="s">
        <v>228</v>
      </c>
      <c r="B10" s="98" t="s">
        <v>229</v>
      </c>
      <c r="C10" s="44">
        <f t="shared" si="0"/>
        <v>704.3</v>
      </c>
      <c r="D10" s="44">
        <v>704.3</v>
      </c>
      <c r="E10" s="44"/>
      <c r="F10" s="44"/>
      <c r="G10" s="44"/>
      <c r="H10" s="99"/>
    </row>
    <row r="11" ht="19.9" customHeight="1" spans="1:8">
      <c r="A11" s="95" t="s">
        <v>230</v>
      </c>
      <c r="B11" s="98" t="s">
        <v>231</v>
      </c>
      <c r="C11" s="44">
        <f t="shared" si="0"/>
        <v>164.16</v>
      </c>
      <c r="D11" s="44">
        <v>164.16</v>
      </c>
      <c r="E11" s="44"/>
      <c r="F11" s="44"/>
      <c r="G11" s="44"/>
      <c r="H11" s="99"/>
    </row>
    <row r="12" ht="19.9" customHeight="1" spans="1:8">
      <c r="A12" s="95" t="s">
        <v>232</v>
      </c>
      <c r="B12" s="98" t="s">
        <v>233</v>
      </c>
      <c r="C12" s="44">
        <f t="shared" si="0"/>
        <v>1445.81</v>
      </c>
      <c r="D12" s="100">
        <v>1445.81</v>
      </c>
      <c r="E12" s="44"/>
      <c r="F12" s="44"/>
      <c r="G12" s="44"/>
      <c r="H12" s="99"/>
    </row>
    <row r="13" ht="19.9" customHeight="1" spans="1:8">
      <c r="A13" s="95">
        <v>30109</v>
      </c>
      <c r="B13" s="101" t="s">
        <v>234</v>
      </c>
      <c r="C13" s="44">
        <f t="shared" si="0"/>
        <v>373.9</v>
      </c>
      <c r="D13" s="100">
        <v>373.9</v>
      </c>
      <c r="E13" s="44"/>
      <c r="F13" s="44"/>
      <c r="G13" s="44"/>
      <c r="H13" s="99"/>
    </row>
    <row r="14" ht="19.9" customHeight="1" spans="1:8">
      <c r="A14" s="95" t="s">
        <v>235</v>
      </c>
      <c r="B14" s="98" t="s">
        <v>236</v>
      </c>
      <c r="C14" s="44">
        <f t="shared" si="0"/>
        <v>589.96</v>
      </c>
      <c r="D14" s="44">
        <v>589.96</v>
      </c>
      <c r="E14" s="44"/>
      <c r="F14" s="44"/>
      <c r="G14" s="44"/>
      <c r="H14" s="99"/>
    </row>
    <row r="15" ht="19.9" customHeight="1" spans="1:8">
      <c r="A15" s="95" t="s">
        <v>237</v>
      </c>
      <c r="B15" s="98" t="s">
        <v>238</v>
      </c>
      <c r="C15" s="44">
        <f t="shared" si="0"/>
        <v>12.58</v>
      </c>
      <c r="D15" s="44">
        <v>12.58</v>
      </c>
      <c r="E15" s="44"/>
      <c r="F15" s="44"/>
      <c r="G15" s="44"/>
      <c r="H15" s="99"/>
    </row>
    <row r="16" ht="19.9" customHeight="1" spans="1:8">
      <c r="A16" s="95" t="s">
        <v>239</v>
      </c>
      <c r="B16" s="98" t="s">
        <v>240</v>
      </c>
      <c r="C16" s="44">
        <f t="shared" si="0"/>
        <v>58.3</v>
      </c>
      <c r="D16" s="44">
        <v>49.3</v>
      </c>
      <c r="E16" s="44"/>
      <c r="F16" s="44"/>
      <c r="G16" s="44">
        <v>9</v>
      </c>
      <c r="H16" s="99"/>
    </row>
    <row r="17" ht="19.9" customHeight="1" spans="1:8">
      <c r="A17" s="95" t="s">
        <v>241</v>
      </c>
      <c r="B17" s="98" t="s">
        <v>242</v>
      </c>
      <c r="C17" s="44">
        <f t="shared" si="0"/>
        <v>908.41</v>
      </c>
      <c r="D17" s="44">
        <v>908.41</v>
      </c>
      <c r="E17" s="44"/>
      <c r="F17" s="44"/>
      <c r="G17" s="44"/>
      <c r="H17" s="99"/>
    </row>
    <row r="18" ht="19.9" customHeight="1" spans="1:8">
      <c r="A18" s="95" t="s">
        <v>243</v>
      </c>
      <c r="B18" s="98" t="s">
        <v>244</v>
      </c>
      <c r="C18" s="44">
        <f t="shared" si="0"/>
        <v>253.83</v>
      </c>
      <c r="D18" s="44">
        <v>253.83</v>
      </c>
      <c r="E18" s="44"/>
      <c r="F18" s="44"/>
      <c r="G18" s="44"/>
      <c r="H18" s="99"/>
    </row>
    <row r="19" ht="19.9" customHeight="1" spans="1:8">
      <c r="A19" s="95" t="s">
        <v>245</v>
      </c>
      <c r="B19" s="98" t="s">
        <v>246</v>
      </c>
      <c r="C19" s="44">
        <f t="shared" ref="C19:C40" si="1">D19+E19+F19+G19</f>
        <v>547.47</v>
      </c>
      <c r="D19" s="44">
        <f>SUM(D20:D35)</f>
        <v>0</v>
      </c>
      <c r="E19" s="44">
        <f>SUM(E20:E35)</f>
        <v>0</v>
      </c>
      <c r="F19" s="44">
        <f>SUM(F20:F35)</f>
        <v>0</v>
      </c>
      <c r="G19" s="44">
        <f>SUM(G20:G35)</f>
        <v>547.47</v>
      </c>
      <c r="H19" s="99"/>
    </row>
    <row r="20" ht="19.9" customHeight="1" spans="1:8">
      <c r="A20" s="95" t="s">
        <v>247</v>
      </c>
      <c r="B20" s="98" t="s">
        <v>248</v>
      </c>
      <c r="C20" s="44">
        <f t="shared" si="1"/>
        <v>58.2</v>
      </c>
      <c r="D20" s="44"/>
      <c r="E20" s="102"/>
      <c r="F20" s="102"/>
      <c r="G20" s="102">
        <v>58.2</v>
      </c>
      <c r="H20" s="99"/>
    </row>
    <row r="21" ht="19.9" customHeight="1" spans="1:8">
      <c r="A21" s="95" t="s">
        <v>249</v>
      </c>
      <c r="B21" s="98" t="s">
        <v>250</v>
      </c>
      <c r="C21" s="44">
        <f t="shared" si="1"/>
        <v>4.22</v>
      </c>
      <c r="D21" s="44"/>
      <c r="E21" s="102"/>
      <c r="F21" s="102"/>
      <c r="G21" s="102">
        <v>4.22</v>
      </c>
      <c r="H21" s="99"/>
    </row>
    <row r="22" ht="19.9" customHeight="1" spans="1:8">
      <c r="A22" s="95" t="s">
        <v>251</v>
      </c>
      <c r="B22" s="98" t="s">
        <v>252</v>
      </c>
      <c r="C22" s="44">
        <f t="shared" si="1"/>
        <v>13.5</v>
      </c>
      <c r="D22" s="44"/>
      <c r="E22" s="102"/>
      <c r="F22" s="102"/>
      <c r="G22" s="102">
        <v>13.5</v>
      </c>
      <c r="H22" s="99"/>
    </row>
    <row r="23" ht="19.9" customHeight="1" spans="1:8">
      <c r="A23" s="95" t="s">
        <v>253</v>
      </c>
      <c r="B23" s="98" t="s">
        <v>254</v>
      </c>
      <c r="C23" s="44">
        <f t="shared" si="1"/>
        <v>68</v>
      </c>
      <c r="D23" s="44"/>
      <c r="E23" s="102"/>
      <c r="F23" s="102"/>
      <c r="G23" s="102">
        <v>68</v>
      </c>
      <c r="H23" s="99"/>
    </row>
    <row r="24" ht="19.9" customHeight="1" spans="1:8">
      <c r="A24" s="95" t="s">
        <v>255</v>
      </c>
      <c r="B24" s="98" t="s">
        <v>256</v>
      </c>
      <c r="C24" s="44">
        <f t="shared" si="1"/>
        <v>18.44</v>
      </c>
      <c r="D24" s="44"/>
      <c r="E24" s="102"/>
      <c r="F24" s="102"/>
      <c r="G24" s="102">
        <v>18.44</v>
      </c>
      <c r="H24" s="99"/>
    </row>
    <row r="25" ht="19.9" customHeight="1" spans="1:8">
      <c r="A25" s="95" t="s">
        <v>257</v>
      </c>
      <c r="B25" s="98" t="s">
        <v>258</v>
      </c>
      <c r="C25" s="44">
        <f t="shared" si="1"/>
        <v>16.18</v>
      </c>
      <c r="D25" s="44"/>
      <c r="E25" s="102"/>
      <c r="F25" s="102"/>
      <c r="G25" s="102">
        <v>16.18</v>
      </c>
      <c r="H25" s="99"/>
    </row>
    <row r="26" ht="19.9" customHeight="1" spans="1:8">
      <c r="A26" s="95" t="s">
        <v>259</v>
      </c>
      <c r="B26" s="98" t="s">
        <v>260</v>
      </c>
      <c r="C26" s="44">
        <f t="shared" si="1"/>
        <v>16</v>
      </c>
      <c r="D26" s="44"/>
      <c r="E26" s="102"/>
      <c r="F26" s="102"/>
      <c r="G26" s="102">
        <v>16</v>
      </c>
      <c r="H26" s="99"/>
    </row>
    <row r="27" ht="19.9" customHeight="1" spans="1:8">
      <c r="A27" s="95" t="s">
        <v>261</v>
      </c>
      <c r="B27" s="98" t="s">
        <v>262</v>
      </c>
      <c r="C27" s="44">
        <f t="shared" si="1"/>
        <v>39.53</v>
      </c>
      <c r="D27" s="44"/>
      <c r="E27" s="102"/>
      <c r="F27" s="102"/>
      <c r="G27" s="102">
        <v>39.53</v>
      </c>
      <c r="H27" s="99"/>
    </row>
    <row r="28" ht="19.9" customHeight="1" spans="1:8">
      <c r="A28" s="95" t="s">
        <v>263</v>
      </c>
      <c r="B28" s="98" t="s">
        <v>264</v>
      </c>
      <c r="C28" s="44">
        <f t="shared" si="1"/>
        <v>1</v>
      </c>
      <c r="D28" s="44"/>
      <c r="E28" s="102"/>
      <c r="F28" s="102"/>
      <c r="G28" s="102">
        <v>1</v>
      </c>
      <c r="H28" s="99"/>
    </row>
    <row r="29" ht="19.9" customHeight="1" spans="1:8">
      <c r="A29" s="95" t="s">
        <v>265</v>
      </c>
      <c r="B29" s="98" t="s">
        <v>266</v>
      </c>
      <c r="C29" s="44">
        <f t="shared" si="1"/>
        <v>6.5</v>
      </c>
      <c r="D29" s="44"/>
      <c r="E29" s="102"/>
      <c r="F29" s="102"/>
      <c r="G29" s="102">
        <v>6.5</v>
      </c>
      <c r="H29" s="99"/>
    </row>
    <row r="30" ht="19.9" customHeight="1" spans="1:8">
      <c r="A30" s="95" t="s">
        <v>267</v>
      </c>
      <c r="B30" s="98" t="s">
        <v>268</v>
      </c>
      <c r="C30" s="44">
        <f t="shared" si="1"/>
        <v>10.4</v>
      </c>
      <c r="D30" s="44"/>
      <c r="E30" s="102"/>
      <c r="F30" s="102"/>
      <c r="G30" s="102">
        <v>10.4</v>
      </c>
      <c r="H30" s="99"/>
    </row>
    <row r="31" ht="19.9" customHeight="1" spans="1:8">
      <c r="A31" s="95" t="s">
        <v>269</v>
      </c>
      <c r="B31" s="98" t="s">
        <v>270</v>
      </c>
      <c r="C31" s="44">
        <f t="shared" si="1"/>
        <v>187.78</v>
      </c>
      <c r="D31" s="44"/>
      <c r="E31" s="102"/>
      <c r="F31" s="102"/>
      <c r="G31" s="102">
        <v>187.78</v>
      </c>
      <c r="H31" s="99"/>
    </row>
    <row r="32" ht="19.9" customHeight="1" spans="1:8">
      <c r="A32" s="95" t="s">
        <v>271</v>
      </c>
      <c r="B32" s="98" t="s">
        <v>272</v>
      </c>
      <c r="C32" s="44">
        <f t="shared" si="1"/>
        <v>1.37</v>
      </c>
      <c r="D32" s="44"/>
      <c r="E32" s="102"/>
      <c r="F32" s="102"/>
      <c r="G32" s="102">
        <v>1.37</v>
      </c>
      <c r="H32" s="99"/>
    </row>
    <row r="33" ht="19.9" customHeight="1" spans="1:8">
      <c r="A33" s="95" t="s">
        <v>273</v>
      </c>
      <c r="B33" s="98" t="s">
        <v>274</v>
      </c>
      <c r="C33" s="44">
        <f t="shared" si="1"/>
        <v>39</v>
      </c>
      <c r="D33" s="44"/>
      <c r="E33" s="102"/>
      <c r="F33" s="102"/>
      <c r="G33" s="102">
        <v>39</v>
      </c>
      <c r="H33" s="99"/>
    </row>
    <row r="34" ht="19.9" customHeight="1" spans="1:8">
      <c r="A34" s="95" t="s">
        <v>275</v>
      </c>
      <c r="B34" s="98" t="s">
        <v>276</v>
      </c>
      <c r="C34" s="44">
        <f t="shared" si="1"/>
        <v>1.36</v>
      </c>
      <c r="D34" s="44"/>
      <c r="E34" s="102"/>
      <c r="F34" s="102"/>
      <c r="G34" s="102">
        <v>1.36</v>
      </c>
      <c r="H34" s="99"/>
    </row>
    <row r="35" ht="19.9" customHeight="1" spans="1:8">
      <c r="A35" s="95" t="s">
        <v>277</v>
      </c>
      <c r="B35" s="98" t="s">
        <v>278</v>
      </c>
      <c r="C35" s="44">
        <f t="shared" si="1"/>
        <v>65.99</v>
      </c>
      <c r="D35" s="44"/>
      <c r="E35" s="102"/>
      <c r="F35" s="102"/>
      <c r="G35" s="102">
        <v>65.99</v>
      </c>
      <c r="H35" s="99"/>
    </row>
    <row r="36" ht="19.9" customHeight="1" spans="1:8">
      <c r="A36" s="95" t="s">
        <v>279</v>
      </c>
      <c r="B36" s="98" t="s">
        <v>280</v>
      </c>
      <c r="C36" s="44">
        <f t="shared" si="1"/>
        <v>87.85</v>
      </c>
      <c r="D36" s="44"/>
      <c r="E36" s="102">
        <f>E37+E38</f>
        <v>87.85</v>
      </c>
      <c r="F36" s="102">
        <f>F37+F38</f>
        <v>0</v>
      </c>
      <c r="G36" s="102">
        <f>G37+G38</f>
        <v>0</v>
      </c>
      <c r="H36" s="99"/>
    </row>
    <row r="37" ht="19.9" customHeight="1" spans="1:8">
      <c r="A37" s="95" t="s">
        <v>281</v>
      </c>
      <c r="B37" s="98" t="s">
        <v>282</v>
      </c>
      <c r="C37" s="44">
        <f t="shared" si="1"/>
        <v>61.38</v>
      </c>
      <c r="D37" s="44"/>
      <c r="E37" s="44">
        <v>61.38</v>
      </c>
      <c r="F37" s="44"/>
      <c r="G37" s="44"/>
      <c r="H37" s="99"/>
    </row>
    <row r="38" ht="19.9" customHeight="1" spans="1:8">
      <c r="A38" s="95" t="s">
        <v>283</v>
      </c>
      <c r="B38" s="98" t="s">
        <v>284</v>
      </c>
      <c r="C38" s="44">
        <f t="shared" si="1"/>
        <v>26.47</v>
      </c>
      <c r="D38" s="44"/>
      <c r="E38" s="44">
        <v>26.47</v>
      </c>
      <c r="F38" s="44"/>
      <c r="G38" s="44"/>
      <c r="H38" s="99"/>
    </row>
    <row r="39" ht="19.9" customHeight="1" spans="1:8">
      <c r="A39" s="95" t="s">
        <v>285</v>
      </c>
      <c r="B39" s="98" t="s">
        <v>286</v>
      </c>
      <c r="C39" s="44">
        <f t="shared" si="1"/>
        <v>1.08</v>
      </c>
      <c r="D39" s="44"/>
      <c r="E39" s="44"/>
      <c r="F39" s="44"/>
      <c r="G39" s="44">
        <v>1.08</v>
      </c>
      <c r="H39" s="99"/>
    </row>
    <row r="40" ht="19.9" customHeight="1" spans="1:8">
      <c r="A40" s="95" t="s">
        <v>287</v>
      </c>
      <c r="B40" s="98" t="s">
        <v>288</v>
      </c>
      <c r="C40" s="44">
        <f t="shared" si="1"/>
        <v>1.08</v>
      </c>
      <c r="D40" s="44"/>
      <c r="E40" s="44"/>
      <c r="F40" s="44"/>
      <c r="G40" s="44">
        <v>1.08</v>
      </c>
      <c r="H40" s="43"/>
    </row>
    <row r="41" spans="1:7">
      <c r="A41" s="42"/>
      <c r="B41" s="42"/>
      <c r="C41" s="42"/>
      <c r="D41" s="42"/>
      <c r="E41" s="42"/>
      <c r="F41" s="42"/>
      <c r="G41" s="42"/>
    </row>
  </sheetData>
  <mergeCells count="4">
    <mergeCell ref="A2:G2"/>
    <mergeCell ref="A3:B3"/>
    <mergeCell ref="A4:B4"/>
    <mergeCell ref="C4:G4"/>
  </mergeCells>
  <pageMargins left="0.75" right="0.75" top="0.268999993801117" bottom="0.268999993801117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35" sqref="A35"/>
    </sheetView>
  </sheetViews>
  <sheetFormatPr defaultColWidth="10" defaultRowHeight="13.5" outlineLevelCol="7"/>
  <cols>
    <col min="1" max="1" width="14.6583333333333" customWidth="1"/>
    <col min="2" max="2" width="41.9666666666667" customWidth="1"/>
    <col min="3" max="4" width="18.825" customWidth="1"/>
    <col min="5" max="7" width="16.4083333333333" customWidth="1"/>
    <col min="8" max="8" width="18.825" customWidth="1"/>
  </cols>
  <sheetData>
    <row r="1" ht="14.3" customHeight="1" spans="1:8">
      <c r="A1" s="2" t="s">
        <v>289</v>
      </c>
      <c r="B1" s="2"/>
      <c r="C1" s="3"/>
      <c r="D1" s="19"/>
      <c r="E1" s="19"/>
      <c r="F1" s="19"/>
      <c r="G1" s="19" t="s">
        <v>290</v>
      </c>
      <c r="H1" s="19"/>
    </row>
    <row r="2" ht="22.6" customHeight="1" spans="1:8">
      <c r="A2" s="20" t="s">
        <v>291</v>
      </c>
      <c r="B2" s="20"/>
      <c r="C2" s="20"/>
      <c r="D2" s="20"/>
      <c r="E2" s="20"/>
      <c r="F2" s="20"/>
      <c r="G2" s="20"/>
      <c r="H2" s="20"/>
    </row>
    <row r="3" ht="17.05" customHeight="1" spans="1:8">
      <c r="A3" s="5"/>
      <c r="B3" s="5"/>
      <c r="C3" s="5"/>
      <c r="D3" s="6"/>
      <c r="E3" s="21"/>
      <c r="F3" s="21"/>
      <c r="G3" s="21"/>
      <c r="H3" s="28" t="s">
        <v>3</v>
      </c>
    </row>
    <row r="4" ht="21.35" customHeight="1" spans="1:8">
      <c r="A4" s="7" t="s">
        <v>292</v>
      </c>
      <c r="B4" s="7" t="s">
        <v>293</v>
      </c>
      <c r="C4" s="7" t="s">
        <v>294</v>
      </c>
      <c r="D4" s="7" t="s">
        <v>295</v>
      </c>
      <c r="E4" s="7" t="s">
        <v>296</v>
      </c>
      <c r="F4" s="7"/>
      <c r="G4" s="7"/>
      <c r="H4" s="7" t="s">
        <v>297</v>
      </c>
    </row>
    <row r="5" ht="21.35" customHeight="1" spans="1:8">
      <c r="A5" s="7"/>
      <c r="B5" s="7"/>
      <c r="C5" s="7"/>
      <c r="D5" s="7"/>
      <c r="E5" s="7" t="s">
        <v>58</v>
      </c>
      <c r="F5" s="7" t="s">
        <v>298</v>
      </c>
      <c r="G5" s="7" t="s">
        <v>299</v>
      </c>
      <c r="H5" s="7"/>
    </row>
    <row r="6" ht="19.9" customHeight="1" spans="1:8">
      <c r="A6" s="24" t="s">
        <v>300</v>
      </c>
      <c r="B6" s="24"/>
      <c r="C6" s="25">
        <f>D6+E6+H6</f>
        <v>76.13</v>
      </c>
      <c r="D6" s="25">
        <f>D7</f>
        <v>0</v>
      </c>
      <c r="E6" s="25">
        <f>F6+G6</f>
        <v>69.13</v>
      </c>
      <c r="F6" s="25">
        <f>F7</f>
        <v>0</v>
      </c>
      <c r="G6" s="25">
        <f>G7</f>
        <v>69.13</v>
      </c>
      <c r="H6" s="25">
        <f>H7</f>
        <v>7</v>
      </c>
    </row>
    <row r="7" ht="21" customHeight="1" spans="1:8">
      <c r="A7" s="95" t="s">
        <v>64</v>
      </c>
      <c r="B7" s="96" t="s">
        <v>65</v>
      </c>
      <c r="C7" s="25">
        <f t="shared" ref="C7:C12" si="0">D7+E7+H7</f>
        <v>76.13</v>
      </c>
      <c r="D7" s="97">
        <f>SUM(D8:D12)</f>
        <v>0</v>
      </c>
      <c r="E7" s="25">
        <f t="shared" ref="E7:E12" si="1">F7+G7</f>
        <v>69.13</v>
      </c>
      <c r="F7" s="97">
        <f>SUM(F8:F12)</f>
        <v>0</v>
      </c>
      <c r="G7" s="97">
        <f>SUM(G8:G12)</f>
        <v>69.13</v>
      </c>
      <c r="H7" s="97">
        <f>SUM(H8:H12)</f>
        <v>7</v>
      </c>
    </row>
    <row r="8" ht="21" customHeight="1" spans="1:8">
      <c r="A8" s="95" t="s">
        <v>220</v>
      </c>
      <c r="B8" s="98" t="s">
        <v>221</v>
      </c>
      <c r="C8" s="25">
        <f t="shared" si="0"/>
        <v>47.13</v>
      </c>
      <c r="D8" s="97"/>
      <c r="E8" s="25">
        <f t="shared" si="1"/>
        <v>44.13</v>
      </c>
      <c r="F8" s="97"/>
      <c r="G8" s="97">
        <v>44.13</v>
      </c>
      <c r="H8" s="97">
        <v>3</v>
      </c>
    </row>
    <row r="9" ht="21" customHeight="1" spans="1:8">
      <c r="A9" s="98" t="s">
        <v>67</v>
      </c>
      <c r="B9" s="98" t="s">
        <v>68</v>
      </c>
      <c r="C9" s="25">
        <f t="shared" si="0"/>
        <v>0</v>
      </c>
      <c r="D9" s="97"/>
      <c r="E9" s="25">
        <f t="shared" si="1"/>
        <v>0</v>
      </c>
      <c r="F9" s="97"/>
      <c r="G9" s="97">
        <v>0</v>
      </c>
      <c r="H9" s="97">
        <v>0</v>
      </c>
    </row>
    <row r="10" ht="21" customHeight="1" spans="1:8">
      <c r="A10" s="98" t="s">
        <v>69</v>
      </c>
      <c r="B10" s="98" t="s">
        <v>301</v>
      </c>
      <c r="C10" s="25">
        <f t="shared" si="0"/>
        <v>9</v>
      </c>
      <c r="D10" s="97"/>
      <c r="E10" s="25">
        <f t="shared" si="1"/>
        <v>7</v>
      </c>
      <c r="F10" s="97"/>
      <c r="G10" s="97">
        <v>7</v>
      </c>
      <c r="H10" s="97">
        <v>2</v>
      </c>
    </row>
    <row r="11" ht="21" customHeight="1" spans="1:8">
      <c r="A11" s="98" t="s">
        <v>71</v>
      </c>
      <c r="B11" s="98" t="s">
        <v>72</v>
      </c>
      <c r="C11" s="25">
        <f t="shared" si="0"/>
        <v>8.5</v>
      </c>
      <c r="D11" s="97"/>
      <c r="E11" s="25">
        <f t="shared" si="1"/>
        <v>8</v>
      </c>
      <c r="F11" s="97"/>
      <c r="G11" s="97">
        <v>8</v>
      </c>
      <c r="H11" s="97">
        <v>0.5</v>
      </c>
    </row>
    <row r="12" ht="21" customHeight="1" spans="1:8">
      <c r="A12" s="98" t="s">
        <v>73</v>
      </c>
      <c r="B12" s="98" t="s">
        <v>74</v>
      </c>
      <c r="C12" s="25">
        <f t="shared" si="0"/>
        <v>11.5</v>
      </c>
      <c r="D12" s="97"/>
      <c r="E12" s="25">
        <f t="shared" si="1"/>
        <v>10</v>
      </c>
      <c r="F12" s="97"/>
      <c r="G12" s="97">
        <v>10</v>
      </c>
      <c r="H12" s="97">
        <v>1.5</v>
      </c>
    </row>
  </sheetData>
  <mergeCells count="9">
    <mergeCell ref="A2:H2"/>
    <mergeCell ref="A3:C3"/>
    <mergeCell ref="E4:G4"/>
    <mergeCell ref="A6:B6"/>
    <mergeCell ref="A4:A5"/>
    <mergeCell ref="B4:B5"/>
    <mergeCell ref="C4:C5"/>
    <mergeCell ref="D4:D5"/>
    <mergeCell ref="H4:H5"/>
  </mergeCells>
  <pageMargins left="0.75" right="0.75" top="0.268999993801117" bottom="0.268999993801117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32"/>
  <sheetViews>
    <sheetView topLeftCell="A268" workbookViewId="0">
      <selection activeCell="B156" sqref="B156:B280"/>
    </sheetView>
  </sheetViews>
  <sheetFormatPr defaultColWidth="16.875" defaultRowHeight="11.25"/>
  <cols>
    <col min="1" max="16384" width="16.875" style="78" customWidth="1"/>
  </cols>
  <sheetData>
    <row r="1" ht="14.3" customHeight="1" spans="1:11">
      <c r="A1" s="3" t="s">
        <v>302</v>
      </c>
      <c r="B1" s="3"/>
      <c r="C1" s="79"/>
      <c r="D1" s="79"/>
      <c r="E1" s="79"/>
      <c r="F1" s="79"/>
      <c r="G1" s="79"/>
      <c r="H1" s="79"/>
      <c r="I1" s="79"/>
      <c r="J1" s="79"/>
      <c r="K1" s="79"/>
    </row>
    <row r="2" ht="19.9" customHeight="1" spans="1:11">
      <c r="A2" s="80" t="s">
        <v>303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ht="17.05" customHeight="1" spans="1:11">
      <c r="A3" s="6"/>
      <c r="B3" s="6"/>
      <c r="C3" s="6"/>
      <c r="D3" s="6"/>
      <c r="E3" s="6"/>
      <c r="F3" s="6"/>
      <c r="G3" s="6"/>
      <c r="H3" s="6"/>
      <c r="I3" s="86" t="s">
        <v>3</v>
      </c>
      <c r="J3" s="86"/>
      <c r="K3" s="86"/>
    </row>
    <row r="4" ht="21.35" customHeight="1" spans="1:11">
      <c r="A4" s="81" t="s">
        <v>293</v>
      </c>
      <c r="B4" s="81" t="s">
        <v>304</v>
      </c>
      <c r="C4" s="81" t="s">
        <v>7</v>
      </c>
      <c r="D4" s="81" t="s">
        <v>305</v>
      </c>
      <c r="E4" s="81" t="s">
        <v>306</v>
      </c>
      <c r="F4" s="81" t="s">
        <v>307</v>
      </c>
      <c r="G4" s="81" t="s">
        <v>308</v>
      </c>
      <c r="H4" s="81" t="s">
        <v>309</v>
      </c>
      <c r="I4" s="81" t="s">
        <v>310</v>
      </c>
      <c r="J4" s="81" t="s">
        <v>311</v>
      </c>
      <c r="K4" s="81" t="s">
        <v>312</v>
      </c>
    </row>
    <row r="5" ht="18" customHeight="1" spans="1:11">
      <c r="A5" s="82" t="s">
        <v>313</v>
      </c>
      <c r="B5" s="82" t="s">
        <v>314</v>
      </c>
      <c r="C5" s="83">
        <v>1017.91</v>
      </c>
      <c r="D5" s="82" t="s">
        <v>315</v>
      </c>
      <c r="E5" s="82" t="s">
        <v>316</v>
      </c>
      <c r="F5" s="82" t="s">
        <v>317</v>
      </c>
      <c r="G5" s="82" t="s">
        <v>318</v>
      </c>
      <c r="H5" s="84" t="s">
        <v>319</v>
      </c>
      <c r="I5" s="84" t="s">
        <v>320</v>
      </c>
      <c r="J5" s="84" t="s">
        <v>321</v>
      </c>
      <c r="K5" s="84" t="s">
        <v>322</v>
      </c>
    </row>
    <row r="6" ht="18" customHeight="1" spans="1:11">
      <c r="A6" s="85"/>
      <c r="B6" s="85"/>
      <c r="C6" s="83"/>
      <c r="D6" s="82" t="s">
        <v>323</v>
      </c>
      <c r="E6" s="82" t="s">
        <v>324</v>
      </c>
      <c r="F6" s="82" t="s">
        <v>325</v>
      </c>
      <c r="G6" s="82" t="s">
        <v>318</v>
      </c>
      <c r="H6" s="84" t="s">
        <v>319</v>
      </c>
      <c r="I6" s="84" t="s">
        <v>320</v>
      </c>
      <c r="J6" s="84" t="s">
        <v>326</v>
      </c>
      <c r="K6" s="84" t="s">
        <v>322</v>
      </c>
    </row>
    <row r="7" ht="18" customHeight="1" spans="1:11">
      <c r="A7" s="85"/>
      <c r="B7" s="85"/>
      <c r="C7" s="83"/>
      <c r="D7" s="82" t="s">
        <v>323</v>
      </c>
      <c r="E7" s="82" t="s">
        <v>324</v>
      </c>
      <c r="F7" s="82" t="s">
        <v>327</v>
      </c>
      <c r="G7" s="82" t="s">
        <v>318</v>
      </c>
      <c r="H7" s="84" t="s">
        <v>328</v>
      </c>
      <c r="I7" s="84" t="s">
        <v>329</v>
      </c>
      <c r="J7" s="84" t="s">
        <v>326</v>
      </c>
      <c r="K7" s="84" t="s">
        <v>322</v>
      </c>
    </row>
    <row r="8" ht="18" customHeight="1" spans="1:11">
      <c r="A8" s="85"/>
      <c r="B8" s="85"/>
      <c r="C8" s="83"/>
      <c r="D8" s="82" t="s">
        <v>323</v>
      </c>
      <c r="E8" s="82" t="s">
        <v>330</v>
      </c>
      <c r="F8" s="82" t="s">
        <v>331</v>
      </c>
      <c r="G8" s="82" t="s">
        <v>318</v>
      </c>
      <c r="H8" s="84" t="s">
        <v>319</v>
      </c>
      <c r="I8" s="84" t="s">
        <v>320</v>
      </c>
      <c r="J8" s="84" t="s">
        <v>326</v>
      </c>
      <c r="K8" s="84" t="s">
        <v>322</v>
      </c>
    </row>
    <row r="9" ht="18" customHeight="1" spans="1:11">
      <c r="A9" s="85"/>
      <c r="B9" s="82" t="s">
        <v>332</v>
      </c>
      <c r="C9" s="83">
        <v>2.41</v>
      </c>
      <c r="D9" s="82" t="s">
        <v>315</v>
      </c>
      <c r="E9" s="82" t="s">
        <v>316</v>
      </c>
      <c r="F9" s="82" t="s">
        <v>317</v>
      </c>
      <c r="G9" s="82" t="s">
        <v>318</v>
      </c>
      <c r="H9" s="84" t="s">
        <v>319</v>
      </c>
      <c r="I9" s="84" t="s">
        <v>320</v>
      </c>
      <c r="J9" s="84" t="s">
        <v>321</v>
      </c>
      <c r="K9" s="84" t="s">
        <v>322</v>
      </c>
    </row>
    <row r="10" ht="18" customHeight="1" spans="1:11">
      <c r="A10" s="85"/>
      <c r="B10" s="85"/>
      <c r="C10" s="83"/>
      <c r="D10" s="82" t="s">
        <v>323</v>
      </c>
      <c r="E10" s="82" t="s">
        <v>324</v>
      </c>
      <c r="F10" s="82" t="s">
        <v>325</v>
      </c>
      <c r="G10" s="82" t="s">
        <v>318</v>
      </c>
      <c r="H10" s="84" t="s">
        <v>319</v>
      </c>
      <c r="I10" s="84" t="s">
        <v>320</v>
      </c>
      <c r="J10" s="84" t="s">
        <v>326</v>
      </c>
      <c r="K10" s="84" t="s">
        <v>322</v>
      </c>
    </row>
    <row r="11" ht="18" customHeight="1" spans="1:11">
      <c r="A11" s="85"/>
      <c r="B11" s="85"/>
      <c r="C11" s="83"/>
      <c r="D11" s="82" t="s">
        <v>323</v>
      </c>
      <c r="E11" s="82" t="s">
        <v>330</v>
      </c>
      <c r="F11" s="82" t="s">
        <v>331</v>
      </c>
      <c r="G11" s="82" t="s">
        <v>318</v>
      </c>
      <c r="H11" s="84" t="s">
        <v>319</v>
      </c>
      <c r="I11" s="84" t="s">
        <v>320</v>
      </c>
      <c r="J11" s="84" t="s">
        <v>326</v>
      </c>
      <c r="K11" s="84" t="s">
        <v>322</v>
      </c>
    </row>
    <row r="12" ht="18" customHeight="1" spans="1:11">
      <c r="A12" s="85"/>
      <c r="B12" s="85"/>
      <c r="C12" s="83"/>
      <c r="D12" s="82" t="s">
        <v>323</v>
      </c>
      <c r="E12" s="82" t="s">
        <v>324</v>
      </c>
      <c r="F12" s="82" t="s">
        <v>327</v>
      </c>
      <c r="G12" s="82" t="s">
        <v>318</v>
      </c>
      <c r="H12" s="84" t="s">
        <v>328</v>
      </c>
      <c r="I12" s="84" t="s">
        <v>329</v>
      </c>
      <c r="J12" s="84" t="s">
        <v>326</v>
      </c>
      <c r="K12" s="84" t="s">
        <v>322</v>
      </c>
    </row>
    <row r="13" ht="18" customHeight="1" spans="1:11">
      <c r="A13" s="85"/>
      <c r="B13" s="82" t="s">
        <v>333</v>
      </c>
      <c r="C13" s="83">
        <v>58.78</v>
      </c>
      <c r="D13" s="82" t="s">
        <v>323</v>
      </c>
      <c r="E13" s="82" t="s">
        <v>330</v>
      </c>
      <c r="F13" s="82" t="s">
        <v>331</v>
      </c>
      <c r="G13" s="82" t="s">
        <v>318</v>
      </c>
      <c r="H13" s="84" t="s">
        <v>319</v>
      </c>
      <c r="I13" s="84" t="s">
        <v>320</v>
      </c>
      <c r="J13" s="84" t="s">
        <v>326</v>
      </c>
      <c r="K13" s="84" t="s">
        <v>322</v>
      </c>
    </row>
    <row r="14" ht="18" customHeight="1" spans="1:11">
      <c r="A14" s="85"/>
      <c r="B14" s="85"/>
      <c r="C14" s="83"/>
      <c r="D14" s="82" t="s">
        <v>323</v>
      </c>
      <c r="E14" s="82" t="s">
        <v>324</v>
      </c>
      <c r="F14" s="82" t="s">
        <v>325</v>
      </c>
      <c r="G14" s="82" t="s">
        <v>318</v>
      </c>
      <c r="H14" s="84" t="s">
        <v>319</v>
      </c>
      <c r="I14" s="84" t="s">
        <v>320</v>
      </c>
      <c r="J14" s="84" t="s">
        <v>326</v>
      </c>
      <c r="K14" s="84" t="s">
        <v>322</v>
      </c>
    </row>
    <row r="15" ht="18" customHeight="1" spans="1:11">
      <c r="A15" s="85"/>
      <c r="B15" s="85"/>
      <c r="C15" s="83"/>
      <c r="D15" s="82" t="s">
        <v>323</v>
      </c>
      <c r="E15" s="82" t="s">
        <v>324</v>
      </c>
      <c r="F15" s="82" t="s">
        <v>327</v>
      </c>
      <c r="G15" s="82" t="s">
        <v>318</v>
      </c>
      <c r="H15" s="84" t="s">
        <v>328</v>
      </c>
      <c r="I15" s="84" t="s">
        <v>329</v>
      </c>
      <c r="J15" s="84" t="s">
        <v>326</v>
      </c>
      <c r="K15" s="84" t="s">
        <v>322</v>
      </c>
    </row>
    <row r="16" ht="18" customHeight="1" spans="1:11">
      <c r="A16" s="85"/>
      <c r="B16" s="85"/>
      <c r="C16" s="83"/>
      <c r="D16" s="82" t="s">
        <v>315</v>
      </c>
      <c r="E16" s="82" t="s">
        <v>316</v>
      </c>
      <c r="F16" s="82" t="s">
        <v>317</v>
      </c>
      <c r="G16" s="82" t="s">
        <v>318</v>
      </c>
      <c r="H16" s="84" t="s">
        <v>319</v>
      </c>
      <c r="I16" s="84" t="s">
        <v>320</v>
      </c>
      <c r="J16" s="84" t="s">
        <v>321</v>
      </c>
      <c r="K16" s="84" t="s">
        <v>322</v>
      </c>
    </row>
    <row r="17" ht="18" customHeight="1" spans="1:11">
      <c r="A17" s="85"/>
      <c r="B17" s="82" t="s">
        <v>334</v>
      </c>
      <c r="C17" s="83">
        <v>154.53</v>
      </c>
      <c r="D17" s="82" t="s">
        <v>323</v>
      </c>
      <c r="E17" s="82" t="s">
        <v>324</v>
      </c>
      <c r="F17" s="82" t="s">
        <v>325</v>
      </c>
      <c r="G17" s="82" t="s">
        <v>318</v>
      </c>
      <c r="H17" s="84" t="s">
        <v>319</v>
      </c>
      <c r="I17" s="84" t="s">
        <v>320</v>
      </c>
      <c r="J17" s="84" t="s">
        <v>326</v>
      </c>
      <c r="K17" s="84" t="s">
        <v>322</v>
      </c>
    </row>
    <row r="18" ht="18" customHeight="1" spans="1:11">
      <c r="A18" s="85"/>
      <c r="B18" s="85"/>
      <c r="C18" s="83"/>
      <c r="D18" s="82" t="s">
        <v>315</v>
      </c>
      <c r="E18" s="82" t="s">
        <v>316</v>
      </c>
      <c r="F18" s="82" t="s">
        <v>317</v>
      </c>
      <c r="G18" s="82" t="s">
        <v>318</v>
      </c>
      <c r="H18" s="84" t="s">
        <v>319</v>
      </c>
      <c r="I18" s="84" t="s">
        <v>320</v>
      </c>
      <c r="J18" s="84" t="s">
        <v>321</v>
      </c>
      <c r="K18" s="84" t="s">
        <v>322</v>
      </c>
    </row>
    <row r="19" ht="18" customHeight="1" spans="1:11">
      <c r="A19" s="85"/>
      <c r="B19" s="85"/>
      <c r="C19" s="83"/>
      <c r="D19" s="82" t="s">
        <v>323</v>
      </c>
      <c r="E19" s="82" t="s">
        <v>324</v>
      </c>
      <c r="F19" s="82" t="s">
        <v>327</v>
      </c>
      <c r="G19" s="82" t="s">
        <v>318</v>
      </c>
      <c r="H19" s="84" t="s">
        <v>328</v>
      </c>
      <c r="I19" s="84" t="s">
        <v>329</v>
      </c>
      <c r="J19" s="84" t="s">
        <v>326</v>
      </c>
      <c r="K19" s="84" t="s">
        <v>322</v>
      </c>
    </row>
    <row r="20" ht="18" customHeight="1" spans="1:11">
      <c r="A20" s="85"/>
      <c r="B20" s="85"/>
      <c r="C20" s="83"/>
      <c r="D20" s="82" t="s">
        <v>323</v>
      </c>
      <c r="E20" s="82" t="s">
        <v>330</v>
      </c>
      <c r="F20" s="82" t="s">
        <v>331</v>
      </c>
      <c r="G20" s="82" t="s">
        <v>318</v>
      </c>
      <c r="H20" s="84" t="s">
        <v>319</v>
      </c>
      <c r="I20" s="84" t="s">
        <v>320</v>
      </c>
      <c r="J20" s="84" t="s">
        <v>326</v>
      </c>
      <c r="K20" s="84" t="s">
        <v>322</v>
      </c>
    </row>
    <row r="21" ht="18" customHeight="1" spans="1:11">
      <c r="A21" s="85"/>
      <c r="B21" s="82" t="s">
        <v>335</v>
      </c>
      <c r="C21" s="83">
        <v>74.37</v>
      </c>
      <c r="D21" s="82" t="s">
        <v>323</v>
      </c>
      <c r="E21" s="82" t="s">
        <v>324</v>
      </c>
      <c r="F21" s="82" t="s">
        <v>325</v>
      </c>
      <c r="G21" s="82" t="s">
        <v>318</v>
      </c>
      <c r="H21" s="84" t="s">
        <v>319</v>
      </c>
      <c r="I21" s="84" t="s">
        <v>320</v>
      </c>
      <c r="J21" s="84" t="s">
        <v>326</v>
      </c>
      <c r="K21" s="84" t="s">
        <v>322</v>
      </c>
    </row>
    <row r="22" ht="18" customHeight="1" spans="1:11">
      <c r="A22" s="85"/>
      <c r="B22" s="85"/>
      <c r="C22" s="83"/>
      <c r="D22" s="82" t="s">
        <v>323</v>
      </c>
      <c r="E22" s="82" t="s">
        <v>324</v>
      </c>
      <c r="F22" s="82" t="s">
        <v>327</v>
      </c>
      <c r="G22" s="82" t="s">
        <v>318</v>
      </c>
      <c r="H22" s="84" t="s">
        <v>328</v>
      </c>
      <c r="I22" s="84" t="s">
        <v>329</v>
      </c>
      <c r="J22" s="84" t="s">
        <v>326</v>
      </c>
      <c r="K22" s="84" t="s">
        <v>322</v>
      </c>
    </row>
    <row r="23" ht="18" customHeight="1" spans="1:11">
      <c r="A23" s="85"/>
      <c r="B23" s="85"/>
      <c r="C23" s="83"/>
      <c r="D23" s="82" t="s">
        <v>315</v>
      </c>
      <c r="E23" s="82" t="s">
        <v>316</v>
      </c>
      <c r="F23" s="82" t="s">
        <v>317</v>
      </c>
      <c r="G23" s="82" t="s">
        <v>318</v>
      </c>
      <c r="H23" s="84" t="s">
        <v>319</v>
      </c>
      <c r="I23" s="84" t="s">
        <v>320</v>
      </c>
      <c r="J23" s="84" t="s">
        <v>321</v>
      </c>
      <c r="K23" s="84" t="s">
        <v>322</v>
      </c>
    </row>
    <row r="24" ht="18" customHeight="1" spans="1:11">
      <c r="A24" s="85"/>
      <c r="B24" s="85"/>
      <c r="C24" s="83"/>
      <c r="D24" s="82" t="s">
        <v>323</v>
      </c>
      <c r="E24" s="82" t="s">
        <v>330</v>
      </c>
      <c r="F24" s="82" t="s">
        <v>331</v>
      </c>
      <c r="G24" s="82" t="s">
        <v>318</v>
      </c>
      <c r="H24" s="84" t="s">
        <v>319</v>
      </c>
      <c r="I24" s="84" t="s">
        <v>320</v>
      </c>
      <c r="J24" s="84" t="s">
        <v>326</v>
      </c>
      <c r="K24" s="84" t="s">
        <v>322</v>
      </c>
    </row>
    <row r="25" ht="18" customHeight="1" spans="1:11">
      <c r="A25" s="85"/>
      <c r="B25" s="82" t="s">
        <v>336</v>
      </c>
      <c r="C25" s="83">
        <v>12.58</v>
      </c>
      <c r="D25" s="82" t="s">
        <v>315</v>
      </c>
      <c r="E25" s="82" t="s">
        <v>316</v>
      </c>
      <c r="F25" s="82" t="s">
        <v>317</v>
      </c>
      <c r="G25" s="82" t="s">
        <v>318</v>
      </c>
      <c r="H25" s="84" t="s">
        <v>319</v>
      </c>
      <c r="I25" s="84" t="s">
        <v>320</v>
      </c>
      <c r="J25" s="84" t="s">
        <v>321</v>
      </c>
      <c r="K25" s="84" t="s">
        <v>322</v>
      </c>
    </row>
    <row r="26" ht="18" customHeight="1" spans="1:11">
      <c r="A26" s="85"/>
      <c r="B26" s="85"/>
      <c r="C26" s="83"/>
      <c r="D26" s="82" t="s">
        <v>323</v>
      </c>
      <c r="E26" s="82" t="s">
        <v>330</v>
      </c>
      <c r="F26" s="82" t="s">
        <v>331</v>
      </c>
      <c r="G26" s="82" t="s">
        <v>318</v>
      </c>
      <c r="H26" s="84" t="s">
        <v>319</v>
      </c>
      <c r="I26" s="84" t="s">
        <v>320</v>
      </c>
      <c r="J26" s="84" t="s">
        <v>326</v>
      </c>
      <c r="K26" s="84" t="s">
        <v>322</v>
      </c>
    </row>
    <row r="27" ht="18" customHeight="1" spans="1:11">
      <c r="A27" s="85"/>
      <c r="B27" s="85"/>
      <c r="C27" s="83"/>
      <c r="D27" s="82" t="s">
        <v>323</v>
      </c>
      <c r="E27" s="82" t="s">
        <v>324</v>
      </c>
      <c r="F27" s="82" t="s">
        <v>327</v>
      </c>
      <c r="G27" s="82" t="s">
        <v>318</v>
      </c>
      <c r="H27" s="84" t="s">
        <v>328</v>
      </c>
      <c r="I27" s="84" t="s">
        <v>329</v>
      </c>
      <c r="J27" s="84" t="s">
        <v>326</v>
      </c>
      <c r="K27" s="84" t="s">
        <v>322</v>
      </c>
    </row>
    <row r="28" ht="18" customHeight="1" spans="1:11">
      <c r="A28" s="85"/>
      <c r="B28" s="85"/>
      <c r="C28" s="83"/>
      <c r="D28" s="82" t="s">
        <v>323</v>
      </c>
      <c r="E28" s="82" t="s">
        <v>324</v>
      </c>
      <c r="F28" s="82" t="s">
        <v>325</v>
      </c>
      <c r="G28" s="82" t="s">
        <v>318</v>
      </c>
      <c r="H28" s="84" t="s">
        <v>319</v>
      </c>
      <c r="I28" s="84" t="s">
        <v>320</v>
      </c>
      <c r="J28" s="84" t="s">
        <v>326</v>
      </c>
      <c r="K28" s="84" t="s">
        <v>322</v>
      </c>
    </row>
    <row r="29" ht="18" customHeight="1" spans="1:11">
      <c r="A29" s="85"/>
      <c r="B29" s="82" t="s">
        <v>337</v>
      </c>
      <c r="C29" s="83">
        <v>115.9</v>
      </c>
      <c r="D29" s="82" t="s">
        <v>323</v>
      </c>
      <c r="E29" s="82" t="s">
        <v>324</v>
      </c>
      <c r="F29" s="82" t="s">
        <v>327</v>
      </c>
      <c r="G29" s="82" t="s">
        <v>318</v>
      </c>
      <c r="H29" s="84" t="s">
        <v>328</v>
      </c>
      <c r="I29" s="84" t="s">
        <v>329</v>
      </c>
      <c r="J29" s="84" t="s">
        <v>326</v>
      </c>
      <c r="K29" s="84" t="s">
        <v>322</v>
      </c>
    </row>
    <row r="30" ht="18" customHeight="1" spans="1:11">
      <c r="A30" s="85"/>
      <c r="B30" s="85"/>
      <c r="C30" s="83"/>
      <c r="D30" s="82" t="s">
        <v>315</v>
      </c>
      <c r="E30" s="82" t="s">
        <v>316</v>
      </c>
      <c r="F30" s="82" t="s">
        <v>317</v>
      </c>
      <c r="G30" s="82" t="s">
        <v>318</v>
      </c>
      <c r="H30" s="84" t="s">
        <v>319</v>
      </c>
      <c r="I30" s="84" t="s">
        <v>320</v>
      </c>
      <c r="J30" s="84" t="s">
        <v>321</v>
      </c>
      <c r="K30" s="84" t="s">
        <v>322</v>
      </c>
    </row>
    <row r="31" ht="18" customHeight="1" spans="1:11">
      <c r="A31" s="85"/>
      <c r="B31" s="85"/>
      <c r="C31" s="83"/>
      <c r="D31" s="82" t="s">
        <v>323</v>
      </c>
      <c r="E31" s="82" t="s">
        <v>330</v>
      </c>
      <c r="F31" s="82" t="s">
        <v>331</v>
      </c>
      <c r="G31" s="82" t="s">
        <v>318</v>
      </c>
      <c r="H31" s="84" t="s">
        <v>319</v>
      </c>
      <c r="I31" s="84" t="s">
        <v>320</v>
      </c>
      <c r="J31" s="84" t="s">
        <v>326</v>
      </c>
      <c r="K31" s="84" t="s">
        <v>322</v>
      </c>
    </row>
    <row r="32" ht="18" customHeight="1" spans="1:11">
      <c r="A32" s="85"/>
      <c r="B32" s="85"/>
      <c r="C32" s="83"/>
      <c r="D32" s="82" t="s">
        <v>323</v>
      </c>
      <c r="E32" s="82" t="s">
        <v>324</v>
      </c>
      <c r="F32" s="82" t="s">
        <v>325</v>
      </c>
      <c r="G32" s="82" t="s">
        <v>318</v>
      </c>
      <c r="H32" s="84" t="s">
        <v>319</v>
      </c>
      <c r="I32" s="84" t="s">
        <v>320</v>
      </c>
      <c r="J32" s="84" t="s">
        <v>326</v>
      </c>
      <c r="K32" s="84" t="s">
        <v>322</v>
      </c>
    </row>
    <row r="33" ht="18" customHeight="1" spans="1:11">
      <c r="A33" s="85"/>
      <c r="B33" s="82" t="s">
        <v>338</v>
      </c>
      <c r="C33" s="83">
        <v>60.87</v>
      </c>
      <c r="D33" s="82" t="s">
        <v>323</v>
      </c>
      <c r="E33" s="82" t="s">
        <v>324</v>
      </c>
      <c r="F33" s="82" t="s">
        <v>327</v>
      </c>
      <c r="G33" s="82" t="s">
        <v>318</v>
      </c>
      <c r="H33" s="84" t="s">
        <v>328</v>
      </c>
      <c r="I33" s="84" t="s">
        <v>329</v>
      </c>
      <c r="J33" s="84" t="s">
        <v>326</v>
      </c>
      <c r="K33" s="84" t="s">
        <v>322</v>
      </c>
    </row>
    <row r="34" ht="18" customHeight="1" spans="1:11">
      <c r="A34" s="85"/>
      <c r="B34" s="85"/>
      <c r="C34" s="83"/>
      <c r="D34" s="82" t="s">
        <v>323</v>
      </c>
      <c r="E34" s="82" t="s">
        <v>330</v>
      </c>
      <c r="F34" s="82" t="s">
        <v>331</v>
      </c>
      <c r="G34" s="82" t="s">
        <v>318</v>
      </c>
      <c r="H34" s="84" t="s">
        <v>319</v>
      </c>
      <c r="I34" s="84" t="s">
        <v>320</v>
      </c>
      <c r="J34" s="84" t="s">
        <v>326</v>
      </c>
      <c r="K34" s="84" t="s">
        <v>322</v>
      </c>
    </row>
    <row r="35" ht="18" customHeight="1" spans="1:11">
      <c r="A35" s="85"/>
      <c r="B35" s="85"/>
      <c r="C35" s="83"/>
      <c r="D35" s="82" t="s">
        <v>323</v>
      </c>
      <c r="E35" s="82" t="s">
        <v>324</v>
      </c>
      <c r="F35" s="82" t="s">
        <v>325</v>
      </c>
      <c r="G35" s="82" t="s">
        <v>318</v>
      </c>
      <c r="H35" s="84" t="s">
        <v>319</v>
      </c>
      <c r="I35" s="84" t="s">
        <v>320</v>
      </c>
      <c r="J35" s="84" t="s">
        <v>326</v>
      </c>
      <c r="K35" s="84" t="s">
        <v>322</v>
      </c>
    </row>
    <row r="36" ht="18" customHeight="1" spans="1:11">
      <c r="A36" s="85"/>
      <c r="B36" s="85"/>
      <c r="C36" s="83"/>
      <c r="D36" s="82" t="s">
        <v>315</v>
      </c>
      <c r="E36" s="82" t="s">
        <v>316</v>
      </c>
      <c r="F36" s="82" t="s">
        <v>317</v>
      </c>
      <c r="G36" s="82" t="s">
        <v>318</v>
      </c>
      <c r="H36" s="84" t="s">
        <v>319</v>
      </c>
      <c r="I36" s="84" t="s">
        <v>320</v>
      </c>
      <c r="J36" s="84" t="s">
        <v>321</v>
      </c>
      <c r="K36" s="84" t="s">
        <v>322</v>
      </c>
    </row>
    <row r="37" ht="18" customHeight="1" spans="1:11">
      <c r="A37" s="85"/>
      <c r="B37" s="82" t="s">
        <v>339</v>
      </c>
      <c r="C37" s="83">
        <v>5.86</v>
      </c>
      <c r="D37" s="82" t="s">
        <v>323</v>
      </c>
      <c r="E37" s="82" t="s">
        <v>324</v>
      </c>
      <c r="F37" s="82" t="s">
        <v>325</v>
      </c>
      <c r="G37" s="82" t="s">
        <v>318</v>
      </c>
      <c r="H37" s="84" t="s">
        <v>319</v>
      </c>
      <c r="I37" s="84" t="s">
        <v>320</v>
      </c>
      <c r="J37" s="84" t="s">
        <v>326</v>
      </c>
      <c r="K37" s="84" t="s">
        <v>322</v>
      </c>
    </row>
    <row r="38" ht="18" customHeight="1" spans="1:11">
      <c r="A38" s="85"/>
      <c r="B38" s="85"/>
      <c r="C38" s="83"/>
      <c r="D38" s="82" t="s">
        <v>323</v>
      </c>
      <c r="E38" s="82" t="s">
        <v>324</v>
      </c>
      <c r="F38" s="82" t="s">
        <v>327</v>
      </c>
      <c r="G38" s="82" t="s">
        <v>318</v>
      </c>
      <c r="H38" s="84" t="s">
        <v>328</v>
      </c>
      <c r="I38" s="84" t="s">
        <v>329</v>
      </c>
      <c r="J38" s="84" t="s">
        <v>326</v>
      </c>
      <c r="K38" s="84" t="s">
        <v>322</v>
      </c>
    </row>
    <row r="39" ht="18" customHeight="1" spans="1:11">
      <c r="A39" s="85"/>
      <c r="B39" s="85"/>
      <c r="C39" s="83"/>
      <c r="D39" s="82" t="s">
        <v>315</v>
      </c>
      <c r="E39" s="82" t="s">
        <v>316</v>
      </c>
      <c r="F39" s="82" t="s">
        <v>317</v>
      </c>
      <c r="G39" s="82" t="s">
        <v>318</v>
      </c>
      <c r="H39" s="84" t="s">
        <v>319</v>
      </c>
      <c r="I39" s="84" t="s">
        <v>320</v>
      </c>
      <c r="J39" s="84" t="s">
        <v>321</v>
      </c>
      <c r="K39" s="84" t="s">
        <v>322</v>
      </c>
    </row>
    <row r="40" ht="18" customHeight="1" spans="1:11">
      <c r="A40" s="85"/>
      <c r="B40" s="85"/>
      <c r="C40" s="83"/>
      <c r="D40" s="82" t="s">
        <v>323</v>
      </c>
      <c r="E40" s="82" t="s">
        <v>330</v>
      </c>
      <c r="F40" s="82" t="s">
        <v>331</v>
      </c>
      <c r="G40" s="82" t="s">
        <v>318</v>
      </c>
      <c r="H40" s="84" t="s">
        <v>319</v>
      </c>
      <c r="I40" s="84" t="s">
        <v>320</v>
      </c>
      <c r="J40" s="84" t="s">
        <v>326</v>
      </c>
      <c r="K40" s="84" t="s">
        <v>322</v>
      </c>
    </row>
    <row r="41" ht="18" customHeight="1" spans="1:11">
      <c r="A41" s="85"/>
      <c r="B41" s="82" t="s">
        <v>340</v>
      </c>
      <c r="C41" s="83">
        <v>51.06</v>
      </c>
      <c r="D41" s="82" t="s">
        <v>323</v>
      </c>
      <c r="E41" s="82" t="s">
        <v>324</v>
      </c>
      <c r="F41" s="82" t="s">
        <v>341</v>
      </c>
      <c r="G41" s="82" t="s">
        <v>342</v>
      </c>
      <c r="H41" s="84" t="s">
        <v>328</v>
      </c>
      <c r="I41" s="84" t="s">
        <v>320</v>
      </c>
      <c r="J41" s="84" t="s">
        <v>321</v>
      </c>
      <c r="K41" s="84" t="s">
        <v>343</v>
      </c>
    </row>
    <row r="42" ht="18" customHeight="1" spans="1:11">
      <c r="A42" s="85"/>
      <c r="B42" s="85"/>
      <c r="C42" s="83"/>
      <c r="D42" s="82" t="s">
        <v>315</v>
      </c>
      <c r="E42" s="82" t="s">
        <v>344</v>
      </c>
      <c r="F42" s="82" t="s">
        <v>345</v>
      </c>
      <c r="G42" s="82" t="s">
        <v>342</v>
      </c>
      <c r="H42" s="84" t="s">
        <v>319</v>
      </c>
      <c r="I42" s="84" t="s">
        <v>320</v>
      </c>
      <c r="J42" s="84" t="s">
        <v>326</v>
      </c>
      <c r="K42" s="84" t="s">
        <v>343</v>
      </c>
    </row>
    <row r="43" ht="18" customHeight="1" spans="1:11">
      <c r="A43" s="85"/>
      <c r="B43" s="85"/>
      <c r="C43" s="83"/>
      <c r="D43" s="82" t="s">
        <v>315</v>
      </c>
      <c r="E43" s="82" t="s">
        <v>344</v>
      </c>
      <c r="F43" s="82" t="s">
        <v>346</v>
      </c>
      <c r="G43" s="82" t="s">
        <v>318</v>
      </c>
      <c r="H43" s="84" t="s">
        <v>319</v>
      </c>
      <c r="I43" s="84" t="s">
        <v>320</v>
      </c>
      <c r="J43" s="84" t="s">
        <v>326</v>
      </c>
      <c r="K43" s="84" t="s">
        <v>322</v>
      </c>
    </row>
    <row r="44" ht="18" customHeight="1" spans="1:11">
      <c r="A44" s="85"/>
      <c r="B44" s="85"/>
      <c r="C44" s="83"/>
      <c r="D44" s="82" t="s">
        <v>323</v>
      </c>
      <c r="E44" s="82" t="s">
        <v>330</v>
      </c>
      <c r="F44" s="82" t="s">
        <v>327</v>
      </c>
      <c r="G44" s="82" t="s">
        <v>342</v>
      </c>
      <c r="H44" s="84" t="s">
        <v>328</v>
      </c>
      <c r="I44" s="84" t="s">
        <v>329</v>
      </c>
      <c r="J44" s="84" t="s">
        <v>326</v>
      </c>
      <c r="K44" s="84" t="s">
        <v>343</v>
      </c>
    </row>
    <row r="45" ht="18" customHeight="1" spans="1:11">
      <c r="A45" s="85"/>
      <c r="B45" s="82" t="s">
        <v>347</v>
      </c>
      <c r="C45" s="83">
        <v>12.79</v>
      </c>
      <c r="D45" s="82" t="s">
        <v>323</v>
      </c>
      <c r="E45" s="82" t="s">
        <v>330</v>
      </c>
      <c r="F45" s="82" t="s">
        <v>327</v>
      </c>
      <c r="G45" s="82" t="s">
        <v>342</v>
      </c>
      <c r="H45" s="84" t="s">
        <v>328</v>
      </c>
      <c r="I45" s="84" t="s">
        <v>329</v>
      </c>
      <c r="J45" s="84" t="s">
        <v>326</v>
      </c>
      <c r="K45" s="84" t="s">
        <v>343</v>
      </c>
    </row>
    <row r="46" ht="18" customHeight="1" spans="1:11">
      <c r="A46" s="85"/>
      <c r="B46" s="85"/>
      <c r="C46" s="83"/>
      <c r="D46" s="82" t="s">
        <v>323</v>
      </c>
      <c r="E46" s="82" t="s">
        <v>324</v>
      </c>
      <c r="F46" s="82" t="s">
        <v>341</v>
      </c>
      <c r="G46" s="82" t="s">
        <v>342</v>
      </c>
      <c r="H46" s="84" t="s">
        <v>328</v>
      </c>
      <c r="I46" s="84" t="s">
        <v>320</v>
      </c>
      <c r="J46" s="84" t="s">
        <v>321</v>
      </c>
      <c r="K46" s="84" t="s">
        <v>343</v>
      </c>
    </row>
    <row r="47" ht="18" customHeight="1" spans="1:11">
      <c r="A47" s="85"/>
      <c r="B47" s="85"/>
      <c r="C47" s="83"/>
      <c r="D47" s="82" t="s">
        <v>315</v>
      </c>
      <c r="E47" s="82" t="s">
        <v>344</v>
      </c>
      <c r="F47" s="82" t="s">
        <v>346</v>
      </c>
      <c r="G47" s="82" t="s">
        <v>318</v>
      </c>
      <c r="H47" s="84" t="s">
        <v>319</v>
      </c>
      <c r="I47" s="84" t="s">
        <v>320</v>
      </c>
      <c r="J47" s="84" t="s">
        <v>326</v>
      </c>
      <c r="K47" s="84" t="s">
        <v>322</v>
      </c>
    </row>
    <row r="48" ht="18" customHeight="1" spans="1:11">
      <c r="A48" s="85"/>
      <c r="B48" s="85"/>
      <c r="C48" s="83"/>
      <c r="D48" s="82" t="s">
        <v>315</v>
      </c>
      <c r="E48" s="82" t="s">
        <v>344</v>
      </c>
      <c r="F48" s="82" t="s">
        <v>345</v>
      </c>
      <c r="G48" s="82" t="s">
        <v>342</v>
      </c>
      <c r="H48" s="84" t="s">
        <v>319</v>
      </c>
      <c r="I48" s="84" t="s">
        <v>320</v>
      </c>
      <c r="J48" s="84" t="s">
        <v>326</v>
      </c>
      <c r="K48" s="84" t="s">
        <v>343</v>
      </c>
    </row>
    <row r="49" ht="18" customHeight="1" spans="1:11">
      <c r="A49" s="85"/>
      <c r="B49" s="82" t="s">
        <v>348</v>
      </c>
      <c r="C49" s="83">
        <v>20.09</v>
      </c>
      <c r="D49" s="82" t="s">
        <v>323</v>
      </c>
      <c r="E49" s="82" t="s">
        <v>330</v>
      </c>
      <c r="F49" s="82" t="s">
        <v>327</v>
      </c>
      <c r="G49" s="82" t="s">
        <v>342</v>
      </c>
      <c r="H49" s="84" t="s">
        <v>328</v>
      </c>
      <c r="I49" s="84" t="s">
        <v>329</v>
      </c>
      <c r="J49" s="84" t="s">
        <v>326</v>
      </c>
      <c r="K49" s="84" t="s">
        <v>343</v>
      </c>
    </row>
    <row r="50" ht="18" customHeight="1" spans="1:11">
      <c r="A50" s="85"/>
      <c r="B50" s="85"/>
      <c r="C50" s="83"/>
      <c r="D50" s="82" t="s">
        <v>315</v>
      </c>
      <c r="E50" s="82" t="s">
        <v>344</v>
      </c>
      <c r="F50" s="82" t="s">
        <v>345</v>
      </c>
      <c r="G50" s="82" t="s">
        <v>342</v>
      </c>
      <c r="H50" s="84" t="s">
        <v>319</v>
      </c>
      <c r="I50" s="84" t="s">
        <v>320</v>
      </c>
      <c r="J50" s="84" t="s">
        <v>326</v>
      </c>
      <c r="K50" s="84" t="s">
        <v>343</v>
      </c>
    </row>
    <row r="51" ht="18" customHeight="1" spans="1:11">
      <c r="A51" s="85"/>
      <c r="B51" s="85"/>
      <c r="C51" s="83"/>
      <c r="D51" s="82" t="s">
        <v>323</v>
      </c>
      <c r="E51" s="82" t="s">
        <v>324</v>
      </c>
      <c r="F51" s="82" t="s">
        <v>341</v>
      </c>
      <c r="G51" s="82" t="s">
        <v>342</v>
      </c>
      <c r="H51" s="84" t="s">
        <v>328</v>
      </c>
      <c r="I51" s="84" t="s">
        <v>320</v>
      </c>
      <c r="J51" s="84" t="s">
        <v>321</v>
      </c>
      <c r="K51" s="84" t="s">
        <v>343</v>
      </c>
    </row>
    <row r="52" ht="18" customHeight="1" spans="1:11">
      <c r="A52" s="85"/>
      <c r="B52" s="85"/>
      <c r="C52" s="83"/>
      <c r="D52" s="82" t="s">
        <v>315</v>
      </c>
      <c r="E52" s="82" t="s">
        <v>344</v>
      </c>
      <c r="F52" s="82" t="s">
        <v>346</v>
      </c>
      <c r="G52" s="82" t="s">
        <v>318</v>
      </c>
      <c r="H52" s="84" t="s">
        <v>319</v>
      </c>
      <c r="I52" s="84" t="s">
        <v>320</v>
      </c>
      <c r="J52" s="84" t="s">
        <v>326</v>
      </c>
      <c r="K52" s="84" t="s">
        <v>322</v>
      </c>
    </row>
    <row r="53" ht="18" customHeight="1" spans="1:11">
      <c r="A53" s="85"/>
      <c r="B53" s="82" t="s">
        <v>349</v>
      </c>
      <c r="C53" s="83">
        <v>15.44</v>
      </c>
      <c r="D53" s="82" t="s">
        <v>350</v>
      </c>
      <c r="E53" s="82" t="s">
        <v>351</v>
      </c>
      <c r="F53" s="82" t="s">
        <v>352</v>
      </c>
      <c r="G53" s="82" t="s">
        <v>342</v>
      </c>
      <c r="H53" s="84" t="s">
        <v>353</v>
      </c>
      <c r="I53" s="84" t="s">
        <v>354</v>
      </c>
      <c r="J53" s="84" t="s">
        <v>355</v>
      </c>
      <c r="K53" s="84"/>
    </row>
    <row r="54" ht="18" customHeight="1" spans="1:11">
      <c r="A54" s="85"/>
      <c r="B54" s="85"/>
      <c r="C54" s="83"/>
      <c r="D54" s="82" t="s">
        <v>323</v>
      </c>
      <c r="E54" s="82" t="s">
        <v>330</v>
      </c>
      <c r="F54" s="82" t="s">
        <v>356</v>
      </c>
      <c r="G54" s="82" t="s">
        <v>357</v>
      </c>
      <c r="H54" s="84" t="s">
        <v>358</v>
      </c>
      <c r="I54" s="84" t="s">
        <v>329</v>
      </c>
      <c r="J54" s="84" t="s">
        <v>355</v>
      </c>
      <c r="K54" s="84"/>
    </row>
    <row r="55" ht="18" customHeight="1" spans="1:11">
      <c r="A55" s="85"/>
      <c r="B55" s="85"/>
      <c r="C55" s="83"/>
      <c r="D55" s="82" t="s">
        <v>323</v>
      </c>
      <c r="E55" s="82" t="s">
        <v>359</v>
      </c>
      <c r="F55" s="82" t="s">
        <v>360</v>
      </c>
      <c r="G55" s="82" t="s">
        <v>318</v>
      </c>
      <c r="H55" s="84" t="s">
        <v>361</v>
      </c>
      <c r="I55" s="84" t="s">
        <v>362</v>
      </c>
      <c r="J55" s="84" t="s">
        <v>328</v>
      </c>
      <c r="K55" s="84"/>
    </row>
    <row r="56" ht="18" customHeight="1" spans="1:11">
      <c r="A56" s="85"/>
      <c r="B56" s="85"/>
      <c r="C56" s="83"/>
      <c r="D56" s="82" t="s">
        <v>315</v>
      </c>
      <c r="E56" s="82" t="s">
        <v>316</v>
      </c>
      <c r="F56" s="82" t="s">
        <v>363</v>
      </c>
      <c r="G56" s="82" t="s">
        <v>364</v>
      </c>
      <c r="H56" s="84" t="s">
        <v>365</v>
      </c>
      <c r="I56" s="84"/>
      <c r="J56" s="84" t="s">
        <v>326</v>
      </c>
      <c r="K56" s="84"/>
    </row>
    <row r="57" ht="18" customHeight="1" spans="1:11">
      <c r="A57" s="85"/>
      <c r="B57" s="85"/>
      <c r="C57" s="83"/>
      <c r="D57" s="82" t="s">
        <v>323</v>
      </c>
      <c r="E57" s="82" t="s">
        <v>324</v>
      </c>
      <c r="F57" s="82" t="s">
        <v>366</v>
      </c>
      <c r="G57" s="82" t="s">
        <v>318</v>
      </c>
      <c r="H57" s="84" t="s">
        <v>319</v>
      </c>
      <c r="I57" s="84" t="s">
        <v>320</v>
      </c>
      <c r="J57" s="84" t="s">
        <v>328</v>
      </c>
      <c r="K57" s="84"/>
    </row>
    <row r="58" ht="18" customHeight="1" spans="1:11">
      <c r="A58" s="85"/>
      <c r="B58" s="85"/>
      <c r="C58" s="83"/>
      <c r="D58" s="82" t="s">
        <v>323</v>
      </c>
      <c r="E58" s="82" t="s">
        <v>324</v>
      </c>
      <c r="F58" s="82" t="s">
        <v>367</v>
      </c>
      <c r="G58" s="82" t="s">
        <v>364</v>
      </c>
      <c r="H58" s="84" t="s">
        <v>368</v>
      </c>
      <c r="I58" s="84"/>
      <c r="J58" s="84" t="s">
        <v>328</v>
      </c>
      <c r="K58" s="84"/>
    </row>
    <row r="59" ht="18" customHeight="1" spans="1:11">
      <c r="A59" s="85"/>
      <c r="B59" s="85"/>
      <c r="C59" s="83"/>
      <c r="D59" s="82" t="s">
        <v>323</v>
      </c>
      <c r="E59" s="82" t="s">
        <v>330</v>
      </c>
      <c r="F59" s="82" t="s">
        <v>369</v>
      </c>
      <c r="G59" s="82" t="s">
        <v>318</v>
      </c>
      <c r="H59" s="84" t="s">
        <v>370</v>
      </c>
      <c r="I59" s="84" t="s">
        <v>329</v>
      </c>
      <c r="J59" s="84" t="s">
        <v>355</v>
      </c>
      <c r="K59" s="84"/>
    </row>
    <row r="60" ht="18" customHeight="1" spans="1:11">
      <c r="A60" s="85"/>
      <c r="B60" s="85"/>
      <c r="C60" s="83"/>
      <c r="D60" s="82" t="s">
        <v>323</v>
      </c>
      <c r="E60" s="82" t="s">
        <v>359</v>
      </c>
      <c r="F60" s="82" t="s">
        <v>371</v>
      </c>
      <c r="G60" s="82" t="s">
        <v>357</v>
      </c>
      <c r="H60" s="84" t="s">
        <v>372</v>
      </c>
      <c r="I60" s="84" t="s">
        <v>320</v>
      </c>
      <c r="J60" s="84" t="s">
        <v>328</v>
      </c>
      <c r="K60" s="84"/>
    </row>
    <row r="61" ht="18" customHeight="1" spans="1:11">
      <c r="A61" s="85"/>
      <c r="B61" s="85"/>
      <c r="C61" s="83"/>
      <c r="D61" s="82" t="s">
        <v>373</v>
      </c>
      <c r="E61" s="82" t="s">
        <v>374</v>
      </c>
      <c r="F61" s="82" t="s">
        <v>375</v>
      </c>
      <c r="G61" s="82" t="s">
        <v>357</v>
      </c>
      <c r="H61" s="84" t="s">
        <v>372</v>
      </c>
      <c r="I61" s="84" t="s">
        <v>320</v>
      </c>
      <c r="J61" s="84" t="s">
        <v>355</v>
      </c>
      <c r="K61" s="84"/>
    </row>
    <row r="62" ht="18" customHeight="1" spans="1:11">
      <c r="A62" s="85"/>
      <c r="B62" s="85"/>
      <c r="C62" s="83"/>
      <c r="D62" s="82" t="s">
        <v>323</v>
      </c>
      <c r="E62" s="82" t="s">
        <v>330</v>
      </c>
      <c r="F62" s="82" t="s">
        <v>376</v>
      </c>
      <c r="G62" s="82" t="s">
        <v>357</v>
      </c>
      <c r="H62" s="84" t="s">
        <v>321</v>
      </c>
      <c r="I62" s="84" t="s">
        <v>329</v>
      </c>
      <c r="J62" s="84" t="s">
        <v>355</v>
      </c>
      <c r="K62" s="84"/>
    </row>
    <row r="63" ht="18" customHeight="1" spans="1:11">
      <c r="A63" s="85"/>
      <c r="B63" s="82" t="s">
        <v>377</v>
      </c>
      <c r="C63" s="83">
        <v>2.5</v>
      </c>
      <c r="D63" s="82" t="s">
        <v>315</v>
      </c>
      <c r="E63" s="82" t="s">
        <v>316</v>
      </c>
      <c r="F63" s="82" t="s">
        <v>378</v>
      </c>
      <c r="G63" s="82" t="s">
        <v>364</v>
      </c>
      <c r="H63" s="84" t="s">
        <v>379</v>
      </c>
      <c r="I63" s="84"/>
      <c r="J63" s="84" t="s">
        <v>328</v>
      </c>
      <c r="K63" s="84"/>
    </row>
    <row r="64" ht="18" customHeight="1" spans="1:11">
      <c r="A64" s="85"/>
      <c r="B64" s="85"/>
      <c r="C64" s="83"/>
      <c r="D64" s="82" t="s">
        <v>315</v>
      </c>
      <c r="E64" s="82" t="s">
        <v>380</v>
      </c>
      <c r="F64" s="82" t="s">
        <v>381</v>
      </c>
      <c r="G64" s="82" t="s">
        <v>364</v>
      </c>
      <c r="H64" s="84" t="s">
        <v>382</v>
      </c>
      <c r="I64" s="84"/>
      <c r="J64" s="84" t="s">
        <v>355</v>
      </c>
      <c r="K64" s="84"/>
    </row>
    <row r="65" ht="18" customHeight="1" spans="1:11">
      <c r="A65" s="85"/>
      <c r="B65" s="85"/>
      <c r="C65" s="83"/>
      <c r="D65" s="82" t="s">
        <v>323</v>
      </c>
      <c r="E65" s="82" t="s">
        <v>359</v>
      </c>
      <c r="F65" s="82" t="s">
        <v>383</v>
      </c>
      <c r="G65" s="82" t="s">
        <v>318</v>
      </c>
      <c r="H65" s="84" t="s">
        <v>361</v>
      </c>
      <c r="I65" s="84" t="s">
        <v>362</v>
      </c>
      <c r="J65" s="84" t="s">
        <v>355</v>
      </c>
      <c r="K65" s="84"/>
    </row>
    <row r="66" ht="18" customHeight="1" spans="1:11">
      <c r="A66" s="85"/>
      <c r="B66" s="85"/>
      <c r="C66" s="83"/>
      <c r="D66" s="82" t="s">
        <v>323</v>
      </c>
      <c r="E66" s="82" t="s">
        <v>324</v>
      </c>
      <c r="F66" s="82" t="s">
        <v>384</v>
      </c>
      <c r="G66" s="82" t="s">
        <v>357</v>
      </c>
      <c r="H66" s="84" t="s">
        <v>372</v>
      </c>
      <c r="I66" s="84" t="s">
        <v>320</v>
      </c>
      <c r="J66" s="84" t="s">
        <v>355</v>
      </c>
      <c r="K66" s="84"/>
    </row>
    <row r="67" ht="18" customHeight="1" spans="1:11">
      <c r="A67" s="85"/>
      <c r="B67" s="85"/>
      <c r="C67" s="83"/>
      <c r="D67" s="82" t="s">
        <v>323</v>
      </c>
      <c r="E67" s="82" t="s">
        <v>330</v>
      </c>
      <c r="F67" s="82" t="s">
        <v>385</v>
      </c>
      <c r="G67" s="82" t="s">
        <v>357</v>
      </c>
      <c r="H67" s="84" t="s">
        <v>370</v>
      </c>
      <c r="I67" s="84" t="s">
        <v>329</v>
      </c>
      <c r="J67" s="84" t="s">
        <v>355</v>
      </c>
      <c r="K67" s="84"/>
    </row>
    <row r="68" ht="18" customHeight="1" spans="1:11">
      <c r="A68" s="85"/>
      <c r="B68" s="85"/>
      <c r="C68" s="83"/>
      <c r="D68" s="82" t="s">
        <v>315</v>
      </c>
      <c r="E68" s="82" t="s">
        <v>344</v>
      </c>
      <c r="F68" s="82" t="s">
        <v>386</v>
      </c>
      <c r="G68" s="82" t="s">
        <v>364</v>
      </c>
      <c r="H68" s="84" t="s">
        <v>382</v>
      </c>
      <c r="I68" s="84"/>
      <c r="J68" s="84" t="s">
        <v>328</v>
      </c>
      <c r="K68" s="84"/>
    </row>
    <row r="69" ht="18" customHeight="1" spans="1:11">
      <c r="A69" s="85"/>
      <c r="B69" s="85"/>
      <c r="C69" s="83"/>
      <c r="D69" s="82" t="s">
        <v>350</v>
      </c>
      <c r="E69" s="82" t="s">
        <v>351</v>
      </c>
      <c r="F69" s="82" t="s">
        <v>387</v>
      </c>
      <c r="G69" s="82" t="s">
        <v>342</v>
      </c>
      <c r="H69" s="84" t="s">
        <v>388</v>
      </c>
      <c r="I69" s="84" t="s">
        <v>354</v>
      </c>
      <c r="J69" s="84" t="s">
        <v>355</v>
      </c>
      <c r="K69" s="84"/>
    </row>
    <row r="70" ht="18" customHeight="1" spans="1:11">
      <c r="A70" s="85"/>
      <c r="B70" s="85"/>
      <c r="C70" s="83"/>
      <c r="D70" s="82" t="s">
        <v>323</v>
      </c>
      <c r="E70" s="82" t="s">
        <v>330</v>
      </c>
      <c r="F70" s="82" t="s">
        <v>389</v>
      </c>
      <c r="G70" s="82" t="s">
        <v>357</v>
      </c>
      <c r="H70" s="84" t="s">
        <v>390</v>
      </c>
      <c r="I70" s="84" t="s">
        <v>329</v>
      </c>
      <c r="J70" s="84" t="s">
        <v>355</v>
      </c>
      <c r="K70" s="84"/>
    </row>
    <row r="71" ht="18" customHeight="1" spans="1:11">
      <c r="A71" s="85"/>
      <c r="B71" s="85"/>
      <c r="C71" s="83"/>
      <c r="D71" s="82" t="s">
        <v>323</v>
      </c>
      <c r="E71" s="82" t="s">
        <v>330</v>
      </c>
      <c r="F71" s="82" t="s">
        <v>391</v>
      </c>
      <c r="G71" s="82" t="s">
        <v>357</v>
      </c>
      <c r="H71" s="84" t="s">
        <v>392</v>
      </c>
      <c r="I71" s="84" t="s">
        <v>329</v>
      </c>
      <c r="J71" s="84" t="s">
        <v>355</v>
      </c>
      <c r="K71" s="84"/>
    </row>
    <row r="72" ht="18" customHeight="1" spans="1:11">
      <c r="A72" s="85"/>
      <c r="B72" s="85"/>
      <c r="C72" s="83"/>
      <c r="D72" s="82" t="s">
        <v>373</v>
      </c>
      <c r="E72" s="82" t="s">
        <v>374</v>
      </c>
      <c r="F72" s="82" t="s">
        <v>393</v>
      </c>
      <c r="G72" s="82" t="s">
        <v>357</v>
      </c>
      <c r="H72" s="84" t="s">
        <v>372</v>
      </c>
      <c r="I72" s="84" t="s">
        <v>320</v>
      </c>
      <c r="J72" s="84" t="s">
        <v>355</v>
      </c>
      <c r="K72" s="84"/>
    </row>
    <row r="73" ht="18" customHeight="1" spans="1:11">
      <c r="A73" s="85"/>
      <c r="B73" s="82" t="s">
        <v>394</v>
      </c>
      <c r="C73" s="83">
        <v>4</v>
      </c>
      <c r="D73" s="82" t="s">
        <v>315</v>
      </c>
      <c r="E73" s="82" t="s">
        <v>380</v>
      </c>
      <c r="F73" s="82" t="s">
        <v>395</v>
      </c>
      <c r="G73" s="82" t="s">
        <v>364</v>
      </c>
      <c r="H73" s="84" t="s">
        <v>396</v>
      </c>
      <c r="I73" s="84"/>
      <c r="J73" s="84" t="s">
        <v>328</v>
      </c>
      <c r="K73" s="84"/>
    </row>
    <row r="74" ht="18" customHeight="1" spans="1:11">
      <c r="A74" s="85"/>
      <c r="B74" s="85"/>
      <c r="C74" s="83"/>
      <c r="D74" s="82" t="s">
        <v>323</v>
      </c>
      <c r="E74" s="82" t="s">
        <v>350</v>
      </c>
      <c r="F74" s="82" t="s">
        <v>397</v>
      </c>
      <c r="G74" s="82" t="s">
        <v>318</v>
      </c>
      <c r="H74" s="84" t="s">
        <v>319</v>
      </c>
      <c r="I74" s="84" t="s">
        <v>320</v>
      </c>
      <c r="J74" s="84" t="s">
        <v>328</v>
      </c>
      <c r="K74" s="84"/>
    </row>
    <row r="75" ht="18" customHeight="1" spans="1:11">
      <c r="A75" s="85"/>
      <c r="B75" s="85"/>
      <c r="C75" s="83"/>
      <c r="D75" s="82" t="s">
        <v>323</v>
      </c>
      <c r="E75" s="82" t="s">
        <v>330</v>
      </c>
      <c r="F75" s="82" t="s">
        <v>398</v>
      </c>
      <c r="G75" s="82" t="s">
        <v>318</v>
      </c>
      <c r="H75" s="84" t="s">
        <v>399</v>
      </c>
      <c r="I75" s="84" t="s">
        <v>400</v>
      </c>
      <c r="J75" s="84" t="s">
        <v>328</v>
      </c>
      <c r="K75" s="84"/>
    </row>
    <row r="76" ht="18" customHeight="1" spans="1:11">
      <c r="A76" s="85"/>
      <c r="B76" s="85"/>
      <c r="C76" s="83"/>
      <c r="D76" s="82" t="s">
        <v>323</v>
      </c>
      <c r="E76" s="82" t="s">
        <v>330</v>
      </c>
      <c r="F76" s="82" t="s">
        <v>401</v>
      </c>
      <c r="G76" s="82" t="s">
        <v>318</v>
      </c>
      <c r="H76" s="84" t="s">
        <v>390</v>
      </c>
      <c r="I76" s="84" t="s">
        <v>400</v>
      </c>
      <c r="J76" s="84" t="s">
        <v>328</v>
      </c>
      <c r="K76" s="84"/>
    </row>
    <row r="77" ht="18" customHeight="1" spans="1:11">
      <c r="A77" s="85"/>
      <c r="B77" s="85"/>
      <c r="C77" s="83"/>
      <c r="D77" s="82" t="s">
        <v>323</v>
      </c>
      <c r="E77" s="82" t="s">
        <v>324</v>
      </c>
      <c r="F77" s="82" t="s">
        <v>402</v>
      </c>
      <c r="G77" s="82" t="s">
        <v>357</v>
      </c>
      <c r="H77" s="84" t="s">
        <v>372</v>
      </c>
      <c r="I77" s="84" t="s">
        <v>320</v>
      </c>
      <c r="J77" s="84" t="s">
        <v>328</v>
      </c>
      <c r="K77" s="84"/>
    </row>
    <row r="78" ht="18" customHeight="1" spans="1:11">
      <c r="A78" s="85"/>
      <c r="B78" s="85"/>
      <c r="C78" s="83"/>
      <c r="D78" s="82" t="s">
        <v>323</v>
      </c>
      <c r="E78" s="82" t="s">
        <v>330</v>
      </c>
      <c r="F78" s="82" t="s">
        <v>403</v>
      </c>
      <c r="G78" s="82" t="s">
        <v>318</v>
      </c>
      <c r="H78" s="84" t="s">
        <v>404</v>
      </c>
      <c r="I78" s="84" t="s">
        <v>400</v>
      </c>
      <c r="J78" s="84" t="s">
        <v>328</v>
      </c>
      <c r="K78" s="84"/>
    </row>
    <row r="79" ht="18" customHeight="1" spans="1:11">
      <c r="A79" s="85"/>
      <c r="B79" s="85"/>
      <c r="C79" s="83"/>
      <c r="D79" s="82" t="s">
        <v>323</v>
      </c>
      <c r="E79" s="82" t="s">
        <v>324</v>
      </c>
      <c r="F79" s="82" t="s">
        <v>405</v>
      </c>
      <c r="G79" s="82" t="s">
        <v>357</v>
      </c>
      <c r="H79" s="84" t="s">
        <v>406</v>
      </c>
      <c r="I79" s="84" t="s">
        <v>320</v>
      </c>
      <c r="J79" s="84" t="s">
        <v>328</v>
      </c>
      <c r="K79" s="84"/>
    </row>
    <row r="80" ht="18" customHeight="1" spans="1:11">
      <c r="A80" s="85"/>
      <c r="B80" s="85"/>
      <c r="C80" s="83"/>
      <c r="D80" s="82" t="s">
        <v>323</v>
      </c>
      <c r="E80" s="82" t="s">
        <v>324</v>
      </c>
      <c r="F80" s="82" t="s">
        <v>407</v>
      </c>
      <c r="G80" s="82" t="s">
        <v>357</v>
      </c>
      <c r="H80" s="84" t="s">
        <v>408</v>
      </c>
      <c r="I80" s="84" t="s">
        <v>320</v>
      </c>
      <c r="J80" s="84" t="s">
        <v>328</v>
      </c>
      <c r="K80" s="84"/>
    </row>
    <row r="81" ht="18" customHeight="1" spans="1:11">
      <c r="A81" s="85"/>
      <c r="B81" s="85"/>
      <c r="C81" s="83"/>
      <c r="D81" s="82" t="s">
        <v>323</v>
      </c>
      <c r="E81" s="82" t="s">
        <v>359</v>
      </c>
      <c r="F81" s="82" t="s">
        <v>409</v>
      </c>
      <c r="G81" s="82" t="s">
        <v>364</v>
      </c>
      <c r="H81" s="84" t="s">
        <v>361</v>
      </c>
      <c r="I81" s="84" t="s">
        <v>362</v>
      </c>
      <c r="J81" s="84" t="s">
        <v>328</v>
      </c>
      <c r="K81" s="84"/>
    </row>
    <row r="82" ht="18" customHeight="1" spans="1:11">
      <c r="A82" s="85"/>
      <c r="B82" s="85"/>
      <c r="C82" s="83"/>
      <c r="D82" s="82" t="s">
        <v>323</v>
      </c>
      <c r="E82" s="82" t="s">
        <v>330</v>
      </c>
      <c r="F82" s="82" t="s">
        <v>410</v>
      </c>
      <c r="G82" s="82" t="s">
        <v>318</v>
      </c>
      <c r="H82" s="84" t="s">
        <v>411</v>
      </c>
      <c r="I82" s="84" t="s">
        <v>412</v>
      </c>
      <c r="J82" s="84" t="s">
        <v>328</v>
      </c>
      <c r="K82" s="84"/>
    </row>
    <row r="83" ht="18" customHeight="1" spans="1:11">
      <c r="A83" s="85"/>
      <c r="B83" s="85"/>
      <c r="C83" s="83"/>
      <c r="D83" s="82" t="s">
        <v>323</v>
      </c>
      <c r="E83" s="82" t="s">
        <v>330</v>
      </c>
      <c r="F83" s="82" t="s">
        <v>413</v>
      </c>
      <c r="G83" s="82" t="s">
        <v>318</v>
      </c>
      <c r="H83" s="84" t="s">
        <v>399</v>
      </c>
      <c r="I83" s="84" t="s">
        <v>400</v>
      </c>
      <c r="J83" s="84" t="s">
        <v>328</v>
      </c>
      <c r="K83" s="84"/>
    </row>
    <row r="84" ht="18" customHeight="1" spans="1:11">
      <c r="A84" s="85"/>
      <c r="B84" s="85"/>
      <c r="C84" s="83"/>
      <c r="D84" s="82" t="s">
        <v>323</v>
      </c>
      <c r="E84" s="82" t="s">
        <v>324</v>
      </c>
      <c r="F84" s="82" t="s">
        <v>414</v>
      </c>
      <c r="G84" s="82" t="s">
        <v>357</v>
      </c>
      <c r="H84" s="84" t="s">
        <v>372</v>
      </c>
      <c r="I84" s="84" t="s">
        <v>320</v>
      </c>
      <c r="J84" s="84" t="s">
        <v>328</v>
      </c>
      <c r="K84" s="84"/>
    </row>
    <row r="85" ht="18" customHeight="1" spans="1:11">
      <c r="A85" s="85"/>
      <c r="B85" s="85"/>
      <c r="C85" s="83"/>
      <c r="D85" s="82" t="s">
        <v>323</v>
      </c>
      <c r="E85" s="82" t="s">
        <v>330</v>
      </c>
      <c r="F85" s="82" t="s">
        <v>415</v>
      </c>
      <c r="G85" s="82" t="s">
        <v>318</v>
      </c>
      <c r="H85" s="84" t="s">
        <v>321</v>
      </c>
      <c r="I85" s="84" t="s">
        <v>400</v>
      </c>
      <c r="J85" s="84" t="s">
        <v>328</v>
      </c>
      <c r="K85" s="84"/>
    </row>
    <row r="86" ht="18" customHeight="1" spans="1:11">
      <c r="A86" s="85"/>
      <c r="B86" s="85"/>
      <c r="C86" s="83"/>
      <c r="D86" s="82" t="s">
        <v>315</v>
      </c>
      <c r="E86" s="82" t="s">
        <v>316</v>
      </c>
      <c r="F86" s="82" t="s">
        <v>416</v>
      </c>
      <c r="G86" s="82" t="s">
        <v>364</v>
      </c>
      <c r="H86" s="84" t="s">
        <v>396</v>
      </c>
      <c r="I86" s="84"/>
      <c r="J86" s="84" t="s">
        <v>355</v>
      </c>
      <c r="K86" s="84"/>
    </row>
    <row r="87" ht="18" customHeight="1" spans="1:11">
      <c r="A87" s="85"/>
      <c r="B87" s="85"/>
      <c r="C87" s="83"/>
      <c r="D87" s="82" t="s">
        <v>315</v>
      </c>
      <c r="E87" s="82" t="s">
        <v>380</v>
      </c>
      <c r="F87" s="82" t="s">
        <v>417</v>
      </c>
      <c r="G87" s="82" t="s">
        <v>364</v>
      </c>
      <c r="H87" s="84" t="s">
        <v>396</v>
      </c>
      <c r="I87" s="84"/>
      <c r="J87" s="84" t="s">
        <v>328</v>
      </c>
      <c r="K87" s="84"/>
    </row>
    <row r="88" ht="18" customHeight="1" spans="1:11">
      <c r="A88" s="85"/>
      <c r="B88" s="85"/>
      <c r="C88" s="83"/>
      <c r="D88" s="82" t="s">
        <v>373</v>
      </c>
      <c r="E88" s="82" t="s">
        <v>374</v>
      </c>
      <c r="F88" s="82" t="s">
        <v>418</v>
      </c>
      <c r="G88" s="82" t="s">
        <v>364</v>
      </c>
      <c r="H88" s="84" t="s">
        <v>396</v>
      </c>
      <c r="I88" s="84"/>
      <c r="J88" s="84" t="s">
        <v>355</v>
      </c>
      <c r="K88" s="84"/>
    </row>
    <row r="89" ht="18" customHeight="1" spans="1:11">
      <c r="A89" s="85"/>
      <c r="B89" s="82" t="s">
        <v>419</v>
      </c>
      <c r="C89" s="83">
        <v>28</v>
      </c>
      <c r="D89" s="82" t="s">
        <v>323</v>
      </c>
      <c r="E89" s="82" t="s">
        <v>324</v>
      </c>
      <c r="F89" s="82" t="s">
        <v>420</v>
      </c>
      <c r="G89" s="82" t="s">
        <v>357</v>
      </c>
      <c r="H89" s="84" t="s">
        <v>421</v>
      </c>
      <c r="I89" s="84" t="s">
        <v>320</v>
      </c>
      <c r="J89" s="84" t="s">
        <v>355</v>
      </c>
      <c r="K89" s="84"/>
    </row>
    <row r="90" ht="18" customHeight="1" spans="1:11">
      <c r="A90" s="85"/>
      <c r="B90" s="85"/>
      <c r="C90" s="83"/>
      <c r="D90" s="82" t="s">
        <v>315</v>
      </c>
      <c r="E90" s="82" t="s">
        <v>316</v>
      </c>
      <c r="F90" s="82" t="s">
        <v>422</v>
      </c>
      <c r="G90" s="82" t="s">
        <v>364</v>
      </c>
      <c r="H90" s="84" t="s">
        <v>382</v>
      </c>
      <c r="I90" s="84"/>
      <c r="J90" s="84" t="s">
        <v>399</v>
      </c>
      <c r="K90" s="84"/>
    </row>
    <row r="91" ht="18" customHeight="1" spans="1:11">
      <c r="A91" s="85"/>
      <c r="B91" s="85"/>
      <c r="C91" s="83"/>
      <c r="D91" s="82" t="s">
        <v>323</v>
      </c>
      <c r="E91" s="82" t="s">
        <v>330</v>
      </c>
      <c r="F91" s="82" t="s">
        <v>423</v>
      </c>
      <c r="G91" s="82" t="s">
        <v>357</v>
      </c>
      <c r="H91" s="84" t="s">
        <v>424</v>
      </c>
      <c r="I91" s="84" t="s">
        <v>425</v>
      </c>
      <c r="J91" s="84" t="s">
        <v>355</v>
      </c>
      <c r="K91" s="84"/>
    </row>
    <row r="92" ht="18" customHeight="1" spans="1:11">
      <c r="A92" s="85"/>
      <c r="B92" s="85"/>
      <c r="C92" s="83"/>
      <c r="D92" s="82" t="s">
        <v>323</v>
      </c>
      <c r="E92" s="82" t="s">
        <v>330</v>
      </c>
      <c r="F92" s="82" t="s">
        <v>426</v>
      </c>
      <c r="G92" s="82" t="s">
        <v>357</v>
      </c>
      <c r="H92" s="84" t="s">
        <v>427</v>
      </c>
      <c r="I92" s="84" t="s">
        <v>425</v>
      </c>
      <c r="J92" s="84" t="s">
        <v>355</v>
      </c>
      <c r="K92" s="84"/>
    </row>
    <row r="93" ht="18" customHeight="1" spans="1:11">
      <c r="A93" s="85"/>
      <c r="B93" s="85"/>
      <c r="C93" s="83"/>
      <c r="D93" s="82" t="s">
        <v>373</v>
      </c>
      <c r="E93" s="82" t="s">
        <v>374</v>
      </c>
      <c r="F93" s="82" t="s">
        <v>428</v>
      </c>
      <c r="G93" s="82" t="s">
        <v>364</v>
      </c>
      <c r="H93" s="84" t="s">
        <v>382</v>
      </c>
      <c r="I93" s="84"/>
      <c r="J93" s="84" t="s">
        <v>355</v>
      </c>
      <c r="K93" s="84"/>
    </row>
    <row r="94" ht="18" customHeight="1" spans="1:11">
      <c r="A94" s="85"/>
      <c r="B94" s="85"/>
      <c r="C94" s="83"/>
      <c r="D94" s="82" t="s">
        <v>350</v>
      </c>
      <c r="E94" s="82" t="s">
        <v>351</v>
      </c>
      <c r="F94" s="82" t="s">
        <v>387</v>
      </c>
      <c r="G94" s="82" t="s">
        <v>342</v>
      </c>
      <c r="H94" s="84" t="s">
        <v>429</v>
      </c>
      <c r="I94" s="84" t="s">
        <v>354</v>
      </c>
      <c r="J94" s="84" t="s">
        <v>355</v>
      </c>
      <c r="K94" s="84"/>
    </row>
    <row r="95" ht="18" customHeight="1" spans="1:11">
      <c r="A95" s="85"/>
      <c r="B95" s="85"/>
      <c r="C95" s="83"/>
      <c r="D95" s="82" t="s">
        <v>323</v>
      </c>
      <c r="E95" s="82" t="s">
        <v>359</v>
      </c>
      <c r="F95" s="82" t="s">
        <v>371</v>
      </c>
      <c r="G95" s="82" t="s">
        <v>357</v>
      </c>
      <c r="H95" s="84" t="s">
        <v>421</v>
      </c>
      <c r="I95" s="84" t="s">
        <v>320</v>
      </c>
      <c r="J95" s="84" t="s">
        <v>355</v>
      </c>
      <c r="K95" s="84"/>
    </row>
    <row r="96" ht="18" customHeight="1" spans="1:11">
      <c r="A96" s="85"/>
      <c r="B96" s="85"/>
      <c r="C96" s="83"/>
      <c r="D96" s="82" t="s">
        <v>315</v>
      </c>
      <c r="E96" s="82" t="s">
        <v>380</v>
      </c>
      <c r="F96" s="82" t="s">
        <v>430</v>
      </c>
      <c r="G96" s="82" t="s">
        <v>364</v>
      </c>
      <c r="H96" s="84" t="s">
        <v>430</v>
      </c>
      <c r="I96" s="84"/>
      <c r="J96" s="84" t="s">
        <v>399</v>
      </c>
      <c r="K96" s="84"/>
    </row>
    <row r="97" ht="18" customHeight="1" spans="1:11">
      <c r="A97" s="85"/>
      <c r="B97" s="82" t="s">
        <v>431</v>
      </c>
      <c r="C97" s="83">
        <v>10</v>
      </c>
      <c r="D97" s="82" t="s">
        <v>323</v>
      </c>
      <c r="E97" s="82" t="s">
        <v>330</v>
      </c>
      <c r="F97" s="82" t="s">
        <v>432</v>
      </c>
      <c r="G97" s="82" t="s">
        <v>357</v>
      </c>
      <c r="H97" s="84" t="s">
        <v>390</v>
      </c>
      <c r="I97" s="84" t="s">
        <v>329</v>
      </c>
      <c r="J97" s="84" t="s">
        <v>355</v>
      </c>
      <c r="K97" s="84"/>
    </row>
    <row r="98" ht="18" customHeight="1" spans="1:11">
      <c r="A98" s="85"/>
      <c r="B98" s="85"/>
      <c r="C98" s="83"/>
      <c r="D98" s="82" t="s">
        <v>323</v>
      </c>
      <c r="E98" s="82" t="s">
        <v>324</v>
      </c>
      <c r="F98" s="82" t="s">
        <v>433</v>
      </c>
      <c r="G98" s="82" t="s">
        <v>318</v>
      </c>
      <c r="H98" s="84" t="s">
        <v>372</v>
      </c>
      <c r="I98" s="84" t="s">
        <v>320</v>
      </c>
      <c r="J98" s="84" t="s">
        <v>355</v>
      </c>
      <c r="K98" s="84"/>
    </row>
    <row r="99" ht="18" customHeight="1" spans="1:11">
      <c r="A99" s="85"/>
      <c r="B99" s="85"/>
      <c r="C99" s="83"/>
      <c r="D99" s="82" t="s">
        <v>323</v>
      </c>
      <c r="E99" s="82" t="s">
        <v>359</v>
      </c>
      <c r="F99" s="82" t="s">
        <v>371</v>
      </c>
      <c r="G99" s="82" t="s">
        <v>357</v>
      </c>
      <c r="H99" s="84" t="s">
        <v>434</v>
      </c>
      <c r="I99" s="84" t="s">
        <v>320</v>
      </c>
      <c r="J99" s="84" t="s">
        <v>355</v>
      </c>
      <c r="K99" s="84"/>
    </row>
    <row r="100" ht="18" customHeight="1" spans="1:11">
      <c r="A100" s="85"/>
      <c r="B100" s="85"/>
      <c r="C100" s="83"/>
      <c r="D100" s="82" t="s">
        <v>323</v>
      </c>
      <c r="E100" s="82" t="s">
        <v>330</v>
      </c>
      <c r="F100" s="82" t="s">
        <v>435</v>
      </c>
      <c r="G100" s="82" t="s">
        <v>357</v>
      </c>
      <c r="H100" s="84" t="s">
        <v>328</v>
      </c>
      <c r="I100" s="84" t="s">
        <v>329</v>
      </c>
      <c r="J100" s="84" t="s">
        <v>328</v>
      </c>
      <c r="K100" s="84"/>
    </row>
    <row r="101" ht="18" customHeight="1" spans="1:11">
      <c r="A101" s="85"/>
      <c r="B101" s="85"/>
      <c r="C101" s="83"/>
      <c r="D101" s="82" t="s">
        <v>323</v>
      </c>
      <c r="E101" s="82" t="s">
        <v>330</v>
      </c>
      <c r="F101" s="82" t="s">
        <v>436</v>
      </c>
      <c r="G101" s="82" t="s">
        <v>357</v>
      </c>
      <c r="H101" s="84" t="s">
        <v>392</v>
      </c>
      <c r="I101" s="84" t="s">
        <v>329</v>
      </c>
      <c r="J101" s="84" t="s">
        <v>328</v>
      </c>
      <c r="K101" s="84"/>
    </row>
    <row r="102" ht="18" customHeight="1" spans="1:11">
      <c r="A102" s="85"/>
      <c r="B102" s="85"/>
      <c r="C102" s="83"/>
      <c r="D102" s="82" t="s">
        <v>323</v>
      </c>
      <c r="E102" s="82" t="s">
        <v>330</v>
      </c>
      <c r="F102" s="82" t="s">
        <v>437</v>
      </c>
      <c r="G102" s="82" t="s">
        <v>357</v>
      </c>
      <c r="H102" s="84" t="s">
        <v>392</v>
      </c>
      <c r="I102" s="84" t="s">
        <v>329</v>
      </c>
      <c r="J102" s="84" t="s">
        <v>355</v>
      </c>
      <c r="K102" s="84"/>
    </row>
    <row r="103" ht="18" customHeight="1" spans="1:11">
      <c r="A103" s="85"/>
      <c r="B103" s="85"/>
      <c r="C103" s="83"/>
      <c r="D103" s="82" t="s">
        <v>315</v>
      </c>
      <c r="E103" s="82" t="s">
        <v>316</v>
      </c>
      <c r="F103" s="82" t="s">
        <v>438</v>
      </c>
      <c r="G103" s="82" t="s">
        <v>364</v>
      </c>
      <c r="H103" s="84" t="s">
        <v>439</v>
      </c>
      <c r="I103" s="84"/>
      <c r="J103" s="84" t="s">
        <v>355</v>
      </c>
      <c r="K103" s="84"/>
    </row>
    <row r="104" ht="18" customHeight="1" spans="1:11">
      <c r="A104" s="85"/>
      <c r="B104" s="85"/>
      <c r="C104" s="83"/>
      <c r="D104" s="82" t="s">
        <v>315</v>
      </c>
      <c r="E104" s="82" t="s">
        <v>380</v>
      </c>
      <c r="F104" s="82" t="s">
        <v>440</v>
      </c>
      <c r="G104" s="82" t="s">
        <v>364</v>
      </c>
      <c r="H104" s="84" t="s">
        <v>439</v>
      </c>
      <c r="I104" s="84"/>
      <c r="J104" s="84" t="s">
        <v>355</v>
      </c>
      <c r="K104" s="84"/>
    </row>
    <row r="105" ht="18" customHeight="1" spans="1:11">
      <c r="A105" s="85"/>
      <c r="B105" s="85"/>
      <c r="C105" s="83"/>
      <c r="D105" s="82" t="s">
        <v>350</v>
      </c>
      <c r="E105" s="82" t="s">
        <v>351</v>
      </c>
      <c r="F105" s="82" t="s">
        <v>387</v>
      </c>
      <c r="G105" s="82" t="s">
        <v>342</v>
      </c>
      <c r="H105" s="84" t="s">
        <v>355</v>
      </c>
      <c r="I105" s="84" t="s">
        <v>354</v>
      </c>
      <c r="J105" s="84" t="s">
        <v>355</v>
      </c>
      <c r="K105" s="84"/>
    </row>
    <row r="106" ht="18" customHeight="1" spans="1:11">
      <c r="A106" s="85"/>
      <c r="B106" s="85"/>
      <c r="C106" s="83"/>
      <c r="D106" s="82" t="s">
        <v>373</v>
      </c>
      <c r="E106" s="82" t="s">
        <v>374</v>
      </c>
      <c r="F106" s="82" t="s">
        <v>441</v>
      </c>
      <c r="G106" s="82" t="s">
        <v>357</v>
      </c>
      <c r="H106" s="84" t="s">
        <v>372</v>
      </c>
      <c r="I106" s="84" t="s">
        <v>320</v>
      </c>
      <c r="J106" s="84" t="s">
        <v>355</v>
      </c>
      <c r="K106" s="84"/>
    </row>
    <row r="107" ht="18" customHeight="1" spans="1:11">
      <c r="A107" s="85"/>
      <c r="B107" s="82" t="s">
        <v>442</v>
      </c>
      <c r="C107" s="83">
        <v>20</v>
      </c>
      <c r="D107" s="82" t="s">
        <v>323</v>
      </c>
      <c r="E107" s="82" t="s">
        <v>330</v>
      </c>
      <c r="F107" s="82" t="s">
        <v>443</v>
      </c>
      <c r="G107" s="82" t="s">
        <v>318</v>
      </c>
      <c r="H107" s="84" t="s">
        <v>370</v>
      </c>
      <c r="I107" s="84" t="s">
        <v>444</v>
      </c>
      <c r="J107" s="84" t="s">
        <v>328</v>
      </c>
      <c r="K107" s="84"/>
    </row>
    <row r="108" ht="18" customHeight="1" spans="1:11">
      <c r="A108" s="85"/>
      <c r="B108" s="85"/>
      <c r="C108" s="83"/>
      <c r="D108" s="82" t="s">
        <v>315</v>
      </c>
      <c r="E108" s="82" t="s">
        <v>344</v>
      </c>
      <c r="F108" s="82" t="s">
        <v>445</v>
      </c>
      <c r="G108" s="82" t="s">
        <v>364</v>
      </c>
      <c r="H108" s="84" t="s">
        <v>439</v>
      </c>
      <c r="I108" s="84"/>
      <c r="J108" s="84" t="s">
        <v>328</v>
      </c>
      <c r="K108" s="84"/>
    </row>
    <row r="109" ht="18" customHeight="1" spans="1:11">
      <c r="A109" s="85"/>
      <c r="B109" s="85"/>
      <c r="C109" s="83"/>
      <c r="D109" s="82" t="s">
        <v>373</v>
      </c>
      <c r="E109" s="82" t="s">
        <v>374</v>
      </c>
      <c r="F109" s="82" t="s">
        <v>446</v>
      </c>
      <c r="G109" s="82" t="s">
        <v>357</v>
      </c>
      <c r="H109" s="84" t="s">
        <v>408</v>
      </c>
      <c r="I109" s="84" t="s">
        <v>320</v>
      </c>
      <c r="J109" s="84" t="s">
        <v>355</v>
      </c>
      <c r="K109" s="84"/>
    </row>
    <row r="110" ht="18" customHeight="1" spans="1:11">
      <c r="A110" s="85"/>
      <c r="B110" s="85"/>
      <c r="C110" s="83"/>
      <c r="D110" s="82" t="s">
        <v>323</v>
      </c>
      <c r="E110" s="82" t="s">
        <v>330</v>
      </c>
      <c r="F110" s="82" t="s">
        <v>447</v>
      </c>
      <c r="G110" s="82" t="s">
        <v>318</v>
      </c>
      <c r="H110" s="84" t="s">
        <v>370</v>
      </c>
      <c r="I110" s="84" t="s">
        <v>444</v>
      </c>
      <c r="J110" s="84" t="s">
        <v>328</v>
      </c>
      <c r="K110" s="84"/>
    </row>
    <row r="111" ht="18" customHeight="1" spans="1:11">
      <c r="A111" s="85"/>
      <c r="B111" s="85"/>
      <c r="C111" s="83"/>
      <c r="D111" s="82" t="s">
        <v>323</v>
      </c>
      <c r="E111" s="82" t="s">
        <v>359</v>
      </c>
      <c r="F111" s="82" t="s">
        <v>448</v>
      </c>
      <c r="G111" s="82" t="s">
        <v>318</v>
      </c>
      <c r="H111" s="84" t="s">
        <v>361</v>
      </c>
      <c r="I111" s="84" t="s">
        <v>362</v>
      </c>
      <c r="J111" s="84" t="s">
        <v>328</v>
      </c>
      <c r="K111" s="84"/>
    </row>
    <row r="112" ht="18" customHeight="1" spans="1:11">
      <c r="A112" s="85"/>
      <c r="B112" s="85"/>
      <c r="C112" s="83"/>
      <c r="D112" s="82" t="s">
        <v>323</v>
      </c>
      <c r="E112" s="82" t="s">
        <v>330</v>
      </c>
      <c r="F112" s="82" t="s">
        <v>449</v>
      </c>
      <c r="G112" s="82" t="s">
        <v>318</v>
      </c>
      <c r="H112" s="84" t="s">
        <v>355</v>
      </c>
      <c r="I112" s="84" t="s">
        <v>444</v>
      </c>
      <c r="J112" s="84" t="s">
        <v>328</v>
      </c>
      <c r="K112" s="84"/>
    </row>
    <row r="113" ht="18" customHeight="1" spans="1:11">
      <c r="A113" s="85"/>
      <c r="B113" s="85"/>
      <c r="C113" s="83"/>
      <c r="D113" s="82" t="s">
        <v>315</v>
      </c>
      <c r="E113" s="82" t="s">
        <v>380</v>
      </c>
      <c r="F113" s="82" t="s">
        <v>450</v>
      </c>
      <c r="G113" s="82" t="s">
        <v>364</v>
      </c>
      <c r="H113" s="84" t="s">
        <v>439</v>
      </c>
      <c r="I113" s="84"/>
      <c r="J113" s="84" t="s">
        <v>328</v>
      </c>
      <c r="K113" s="84"/>
    </row>
    <row r="114" ht="18" customHeight="1" spans="1:11">
      <c r="A114" s="85"/>
      <c r="B114" s="85"/>
      <c r="C114" s="83"/>
      <c r="D114" s="82" t="s">
        <v>323</v>
      </c>
      <c r="E114" s="82" t="s">
        <v>359</v>
      </c>
      <c r="F114" s="82" t="s">
        <v>371</v>
      </c>
      <c r="G114" s="82" t="s">
        <v>357</v>
      </c>
      <c r="H114" s="84" t="s">
        <v>372</v>
      </c>
      <c r="I114" s="84" t="s">
        <v>320</v>
      </c>
      <c r="J114" s="84" t="s">
        <v>328</v>
      </c>
      <c r="K114" s="84"/>
    </row>
    <row r="115" ht="18" customHeight="1" spans="1:11">
      <c r="A115" s="85"/>
      <c r="B115" s="85"/>
      <c r="C115" s="83"/>
      <c r="D115" s="82" t="s">
        <v>323</v>
      </c>
      <c r="E115" s="82" t="s">
        <v>330</v>
      </c>
      <c r="F115" s="82" t="s">
        <v>451</v>
      </c>
      <c r="G115" s="82" t="s">
        <v>318</v>
      </c>
      <c r="H115" s="84" t="s">
        <v>370</v>
      </c>
      <c r="I115" s="84" t="s">
        <v>444</v>
      </c>
      <c r="J115" s="84" t="s">
        <v>328</v>
      </c>
      <c r="K115" s="84"/>
    </row>
    <row r="116" ht="18" customHeight="1" spans="1:11">
      <c r="A116" s="85"/>
      <c r="B116" s="85"/>
      <c r="C116" s="83"/>
      <c r="D116" s="82" t="s">
        <v>323</v>
      </c>
      <c r="E116" s="82" t="s">
        <v>324</v>
      </c>
      <c r="F116" s="82" t="s">
        <v>452</v>
      </c>
      <c r="G116" s="82" t="s">
        <v>357</v>
      </c>
      <c r="H116" s="84" t="s">
        <v>408</v>
      </c>
      <c r="I116" s="84" t="s">
        <v>320</v>
      </c>
      <c r="J116" s="84" t="s">
        <v>328</v>
      </c>
      <c r="K116" s="84"/>
    </row>
    <row r="117" ht="18" customHeight="1" spans="1:11">
      <c r="A117" s="85"/>
      <c r="B117" s="85"/>
      <c r="C117" s="83"/>
      <c r="D117" s="82" t="s">
        <v>315</v>
      </c>
      <c r="E117" s="82" t="s">
        <v>316</v>
      </c>
      <c r="F117" s="82" t="s">
        <v>453</v>
      </c>
      <c r="G117" s="82" t="s">
        <v>364</v>
      </c>
      <c r="H117" s="84" t="s">
        <v>439</v>
      </c>
      <c r="I117" s="84"/>
      <c r="J117" s="84" t="s">
        <v>328</v>
      </c>
      <c r="K117" s="84"/>
    </row>
    <row r="118" ht="18" customHeight="1" spans="1:11">
      <c r="A118" s="85"/>
      <c r="B118" s="85"/>
      <c r="C118" s="83"/>
      <c r="D118" s="82" t="s">
        <v>323</v>
      </c>
      <c r="E118" s="82" t="s">
        <v>324</v>
      </c>
      <c r="F118" s="82" t="s">
        <v>384</v>
      </c>
      <c r="G118" s="82" t="s">
        <v>357</v>
      </c>
      <c r="H118" s="84" t="s">
        <v>372</v>
      </c>
      <c r="I118" s="84" t="s">
        <v>320</v>
      </c>
      <c r="J118" s="84" t="s">
        <v>328</v>
      </c>
      <c r="K118" s="84"/>
    </row>
    <row r="119" ht="18" customHeight="1" spans="1:11">
      <c r="A119" s="85"/>
      <c r="B119" s="85"/>
      <c r="C119" s="83"/>
      <c r="D119" s="82" t="s">
        <v>315</v>
      </c>
      <c r="E119" s="82" t="s">
        <v>454</v>
      </c>
      <c r="F119" s="82" t="s">
        <v>455</v>
      </c>
      <c r="G119" s="82" t="s">
        <v>364</v>
      </c>
      <c r="H119" s="84" t="s">
        <v>439</v>
      </c>
      <c r="I119" s="84"/>
      <c r="J119" s="84" t="s">
        <v>328</v>
      </c>
      <c r="K119" s="84"/>
    </row>
    <row r="120" ht="18" customHeight="1" spans="1:11">
      <c r="A120" s="85"/>
      <c r="B120" s="85"/>
      <c r="C120" s="83"/>
      <c r="D120" s="82" t="s">
        <v>350</v>
      </c>
      <c r="E120" s="82" t="s">
        <v>351</v>
      </c>
      <c r="F120" s="82" t="s">
        <v>387</v>
      </c>
      <c r="G120" s="82" t="s">
        <v>342</v>
      </c>
      <c r="H120" s="84" t="s">
        <v>326</v>
      </c>
      <c r="I120" s="84" t="s">
        <v>354</v>
      </c>
      <c r="J120" s="84" t="s">
        <v>355</v>
      </c>
      <c r="K120" s="84"/>
    </row>
    <row r="121" ht="18" customHeight="1" spans="1:11">
      <c r="A121" s="85"/>
      <c r="B121" s="85"/>
      <c r="C121" s="83"/>
      <c r="D121" s="82" t="s">
        <v>323</v>
      </c>
      <c r="E121" s="82" t="s">
        <v>330</v>
      </c>
      <c r="F121" s="82" t="s">
        <v>456</v>
      </c>
      <c r="G121" s="82" t="s">
        <v>318</v>
      </c>
      <c r="H121" s="84" t="s">
        <v>328</v>
      </c>
      <c r="I121" s="84" t="s">
        <v>444</v>
      </c>
      <c r="J121" s="84" t="s">
        <v>328</v>
      </c>
      <c r="K121" s="84"/>
    </row>
    <row r="122" ht="18" customHeight="1" spans="1:11">
      <c r="A122" s="85"/>
      <c r="B122" s="85"/>
      <c r="C122" s="83"/>
      <c r="D122" s="82" t="s">
        <v>323</v>
      </c>
      <c r="E122" s="82" t="s">
        <v>330</v>
      </c>
      <c r="F122" s="82" t="s">
        <v>457</v>
      </c>
      <c r="G122" s="82" t="s">
        <v>318</v>
      </c>
      <c r="H122" s="84" t="s">
        <v>370</v>
      </c>
      <c r="I122" s="84" t="s">
        <v>444</v>
      </c>
      <c r="J122" s="84" t="s">
        <v>328</v>
      </c>
      <c r="K122" s="84"/>
    </row>
    <row r="123" ht="18" customHeight="1" spans="1:11">
      <c r="A123" s="85"/>
      <c r="B123" s="82" t="s">
        <v>458</v>
      </c>
      <c r="C123" s="83">
        <v>90</v>
      </c>
      <c r="D123" s="82" t="s">
        <v>315</v>
      </c>
      <c r="E123" s="82" t="s">
        <v>316</v>
      </c>
      <c r="F123" s="82" t="s">
        <v>453</v>
      </c>
      <c r="G123" s="82" t="s">
        <v>364</v>
      </c>
      <c r="H123" s="84" t="s">
        <v>439</v>
      </c>
      <c r="I123" s="84"/>
      <c r="J123" s="84" t="s">
        <v>355</v>
      </c>
      <c r="K123" s="84"/>
    </row>
    <row r="124" ht="18" customHeight="1" spans="1:11">
      <c r="A124" s="85"/>
      <c r="B124" s="85"/>
      <c r="C124" s="83"/>
      <c r="D124" s="82" t="s">
        <v>323</v>
      </c>
      <c r="E124" s="82" t="s">
        <v>324</v>
      </c>
      <c r="F124" s="82" t="s">
        <v>384</v>
      </c>
      <c r="G124" s="82" t="s">
        <v>357</v>
      </c>
      <c r="H124" s="84" t="s">
        <v>372</v>
      </c>
      <c r="I124" s="84" t="s">
        <v>320</v>
      </c>
      <c r="J124" s="84" t="s">
        <v>399</v>
      </c>
      <c r="K124" s="84"/>
    </row>
    <row r="125" ht="18" customHeight="1" spans="1:11">
      <c r="A125" s="85"/>
      <c r="B125" s="85"/>
      <c r="C125" s="83"/>
      <c r="D125" s="82" t="s">
        <v>323</v>
      </c>
      <c r="E125" s="82" t="s">
        <v>330</v>
      </c>
      <c r="F125" s="82" t="s">
        <v>443</v>
      </c>
      <c r="G125" s="82" t="s">
        <v>318</v>
      </c>
      <c r="H125" s="84" t="s">
        <v>370</v>
      </c>
      <c r="I125" s="84" t="s">
        <v>444</v>
      </c>
      <c r="J125" s="84" t="s">
        <v>399</v>
      </c>
      <c r="K125" s="84"/>
    </row>
    <row r="126" ht="18" customHeight="1" spans="1:11">
      <c r="A126" s="85"/>
      <c r="B126" s="85"/>
      <c r="C126" s="83"/>
      <c r="D126" s="82" t="s">
        <v>315</v>
      </c>
      <c r="E126" s="82" t="s">
        <v>454</v>
      </c>
      <c r="F126" s="82" t="s">
        <v>455</v>
      </c>
      <c r="G126" s="82" t="s">
        <v>364</v>
      </c>
      <c r="H126" s="84" t="s">
        <v>439</v>
      </c>
      <c r="I126" s="84"/>
      <c r="J126" s="84" t="s">
        <v>328</v>
      </c>
      <c r="K126" s="84"/>
    </row>
    <row r="127" ht="18" customHeight="1" spans="1:11">
      <c r="A127" s="85"/>
      <c r="B127" s="85"/>
      <c r="C127" s="83"/>
      <c r="D127" s="82" t="s">
        <v>315</v>
      </c>
      <c r="E127" s="82" t="s">
        <v>380</v>
      </c>
      <c r="F127" s="82" t="s">
        <v>450</v>
      </c>
      <c r="G127" s="82" t="s">
        <v>364</v>
      </c>
      <c r="H127" s="84" t="s">
        <v>439</v>
      </c>
      <c r="I127" s="84"/>
      <c r="J127" s="84" t="s">
        <v>328</v>
      </c>
      <c r="K127" s="84"/>
    </row>
    <row r="128" ht="18" customHeight="1" spans="1:11">
      <c r="A128" s="85"/>
      <c r="B128" s="85"/>
      <c r="C128" s="83"/>
      <c r="D128" s="82" t="s">
        <v>323</v>
      </c>
      <c r="E128" s="82" t="s">
        <v>359</v>
      </c>
      <c r="F128" s="82" t="s">
        <v>459</v>
      </c>
      <c r="G128" s="82" t="s">
        <v>318</v>
      </c>
      <c r="H128" s="84" t="s">
        <v>319</v>
      </c>
      <c r="I128" s="84" t="s">
        <v>320</v>
      </c>
      <c r="J128" s="84" t="s">
        <v>355</v>
      </c>
      <c r="K128" s="84"/>
    </row>
    <row r="129" ht="18" customHeight="1" spans="1:11">
      <c r="A129" s="85"/>
      <c r="B129" s="85"/>
      <c r="C129" s="83"/>
      <c r="D129" s="82" t="s">
        <v>373</v>
      </c>
      <c r="E129" s="82" t="s">
        <v>374</v>
      </c>
      <c r="F129" s="82" t="s">
        <v>446</v>
      </c>
      <c r="G129" s="82" t="s">
        <v>357</v>
      </c>
      <c r="H129" s="84" t="s">
        <v>408</v>
      </c>
      <c r="I129" s="84" t="s">
        <v>320</v>
      </c>
      <c r="J129" s="84" t="s">
        <v>355</v>
      </c>
      <c r="K129" s="84"/>
    </row>
    <row r="130" ht="18" customHeight="1" spans="1:11">
      <c r="A130" s="85"/>
      <c r="B130" s="85"/>
      <c r="C130" s="83"/>
      <c r="D130" s="82" t="s">
        <v>323</v>
      </c>
      <c r="E130" s="82" t="s">
        <v>324</v>
      </c>
      <c r="F130" s="82" t="s">
        <v>460</v>
      </c>
      <c r="G130" s="82" t="s">
        <v>357</v>
      </c>
      <c r="H130" s="84" t="s">
        <v>408</v>
      </c>
      <c r="I130" s="84" t="s">
        <v>320</v>
      </c>
      <c r="J130" s="84" t="s">
        <v>328</v>
      </c>
      <c r="K130" s="84"/>
    </row>
    <row r="131" ht="18" customHeight="1" spans="1:11">
      <c r="A131" s="85"/>
      <c r="B131" s="85"/>
      <c r="C131" s="83"/>
      <c r="D131" s="82" t="s">
        <v>323</v>
      </c>
      <c r="E131" s="82" t="s">
        <v>359</v>
      </c>
      <c r="F131" s="82" t="s">
        <v>461</v>
      </c>
      <c r="G131" s="82" t="s">
        <v>357</v>
      </c>
      <c r="H131" s="84" t="s">
        <v>372</v>
      </c>
      <c r="I131" s="84" t="s">
        <v>320</v>
      </c>
      <c r="J131" s="84" t="s">
        <v>355</v>
      </c>
      <c r="K131" s="84"/>
    </row>
    <row r="132" ht="18" customHeight="1" spans="1:11">
      <c r="A132" s="85"/>
      <c r="B132" s="85"/>
      <c r="C132" s="83"/>
      <c r="D132" s="82" t="s">
        <v>350</v>
      </c>
      <c r="E132" s="82" t="s">
        <v>351</v>
      </c>
      <c r="F132" s="82" t="s">
        <v>387</v>
      </c>
      <c r="G132" s="82" t="s">
        <v>342</v>
      </c>
      <c r="H132" s="84" t="s">
        <v>408</v>
      </c>
      <c r="I132" s="84" t="s">
        <v>354</v>
      </c>
      <c r="J132" s="84" t="s">
        <v>328</v>
      </c>
      <c r="K132" s="84"/>
    </row>
    <row r="133" ht="18" customHeight="1" spans="1:11">
      <c r="A133" s="85"/>
      <c r="B133" s="82" t="s">
        <v>462</v>
      </c>
      <c r="C133" s="83">
        <v>60</v>
      </c>
      <c r="D133" s="82" t="s">
        <v>350</v>
      </c>
      <c r="E133" s="82" t="s">
        <v>351</v>
      </c>
      <c r="F133" s="82" t="s">
        <v>463</v>
      </c>
      <c r="G133" s="82" t="s">
        <v>342</v>
      </c>
      <c r="H133" s="84" t="s">
        <v>464</v>
      </c>
      <c r="I133" s="84" t="s">
        <v>354</v>
      </c>
      <c r="J133" s="84" t="s">
        <v>355</v>
      </c>
      <c r="K133" s="84"/>
    </row>
    <row r="134" ht="18" customHeight="1" spans="1:11">
      <c r="A134" s="85"/>
      <c r="B134" s="85"/>
      <c r="C134" s="83"/>
      <c r="D134" s="82" t="s">
        <v>373</v>
      </c>
      <c r="E134" s="82" t="s">
        <v>374</v>
      </c>
      <c r="F134" s="82" t="s">
        <v>465</v>
      </c>
      <c r="G134" s="82" t="s">
        <v>357</v>
      </c>
      <c r="H134" s="84" t="s">
        <v>466</v>
      </c>
      <c r="I134" s="84" t="s">
        <v>320</v>
      </c>
      <c r="J134" s="84" t="s">
        <v>355</v>
      </c>
      <c r="K134" s="84"/>
    </row>
    <row r="135" ht="18" customHeight="1" spans="1:11">
      <c r="A135" s="85"/>
      <c r="B135" s="85"/>
      <c r="C135" s="83"/>
      <c r="D135" s="82" t="s">
        <v>323</v>
      </c>
      <c r="E135" s="82" t="s">
        <v>330</v>
      </c>
      <c r="F135" s="82" t="s">
        <v>467</v>
      </c>
      <c r="G135" s="82" t="s">
        <v>357</v>
      </c>
      <c r="H135" s="84" t="s">
        <v>468</v>
      </c>
      <c r="I135" s="84" t="s">
        <v>425</v>
      </c>
      <c r="J135" s="84" t="s">
        <v>328</v>
      </c>
      <c r="K135" s="84"/>
    </row>
    <row r="136" ht="18" customHeight="1" spans="1:11">
      <c r="A136" s="85"/>
      <c r="B136" s="85"/>
      <c r="C136" s="83"/>
      <c r="D136" s="82" t="s">
        <v>323</v>
      </c>
      <c r="E136" s="82" t="s">
        <v>359</v>
      </c>
      <c r="F136" s="82" t="s">
        <v>469</v>
      </c>
      <c r="G136" s="82" t="s">
        <v>318</v>
      </c>
      <c r="H136" s="84" t="s">
        <v>361</v>
      </c>
      <c r="I136" s="84" t="s">
        <v>362</v>
      </c>
      <c r="J136" s="84" t="s">
        <v>355</v>
      </c>
      <c r="K136" s="84"/>
    </row>
    <row r="137" ht="18" customHeight="1" spans="1:11">
      <c r="A137" s="85"/>
      <c r="B137" s="85"/>
      <c r="C137" s="83"/>
      <c r="D137" s="82" t="s">
        <v>323</v>
      </c>
      <c r="E137" s="82" t="s">
        <v>324</v>
      </c>
      <c r="F137" s="82" t="s">
        <v>470</v>
      </c>
      <c r="G137" s="82" t="s">
        <v>318</v>
      </c>
      <c r="H137" s="84" t="s">
        <v>319</v>
      </c>
      <c r="I137" s="84" t="s">
        <v>320</v>
      </c>
      <c r="J137" s="84" t="s">
        <v>355</v>
      </c>
      <c r="K137" s="84"/>
    </row>
    <row r="138" ht="18" customHeight="1" spans="1:11">
      <c r="A138" s="85"/>
      <c r="B138" s="85"/>
      <c r="C138" s="83"/>
      <c r="D138" s="82" t="s">
        <v>315</v>
      </c>
      <c r="E138" s="82" t="s">
        <v>380</v>
      </c>
      <c r="F138" s="82" t="s">
        <v>471</v>
      </c>
      <c r="G138" s="82" t="s">
        <v>364</v>
      </c>
      <c r="H138" s="84" t="s">
        <v>472</v>
      </c>
      <c r="I138" s="84"/>
      <c r="J138" s="84" t="s">
        <v>328</v>
      </c>
      <c r="K138" s="84"/>
    </row>
    <row r="139" ht="18" customHeight="1" spans="1:11">
      <c r="A139" s="85"/>
      <c r="B139" s="85"/>
      <c r="C139" s="83"/>
      <c r="D139" s="82" t="s">
        <v>323</v>
      </c>
      <c r="E139" s="82" t="s">
        <v>324</v>
      </c>
      <c r="F139" s="82" t="s">
        <v>473</v>
      </c>
      <c r="G139" s="82" t="s">
        <v>318</v>
      </c>
      <c r="H139" s="84" t="s">
        <v>319</v>
      </c>
      <c r="I139" s="84" t="s">
        <v>320</v>
      </c>
      <c r="J139" s="84" t="s">
        <v>355</v>
      </c>
      <c r="K139" s="84"/>
    </row>
    <row r="140" ht="18" customHeight="1" spans="1:11">
      <c r="A140" s="85"/>
      <c r="B140" s="85"/>
      <c r="C140" s="83"/>
      <c r="D140" s="82" t="s">
        <v>315</v>
      </c>
      <c r="E140" s="82" t="s">
        <v>380</v>
      </c>
      <c r="F140" s="82" t="s">
        <v>474</v>
      </c>
      <c r="G140" s="82" t="s">
        <v>364</v>
      </c>
      <c r="H140" s="84" t="s">
        <v>475</v>
      </c>
      <c r="I140" s="84"/>
      <c r="J140" s="84" t="s">
        <v>328</v>
      </c>
      <c r="K140" s="84"/>
    </row>
    <row r="141" ht="18" customHeight="1" spans="1:11">
      <c r="A141" s="85"/>
      <c r="B141" s="85"/>
      <c r="C141" s="83"/>
      <c r="D141" s="82" t="s">
        <v>315</v>
      </c>
      <c r="E141" s="82" t="s">
        <v>316</v>
      </c>
      <c r="F141" s="82" t="s">
        <v>476</v>
      </c>
      <c r="G141" s="82" t="s">
        <v>364</v>
      </c>
      <c r="H141" s="84" t="s">
        <v>477</v>
      </c>
      <c r="I141" s="84"/>
      <c r="J141" s="84" t="s">
        <v>326</v>
      </c>
      <c r="K141" s="84"/>
    </row>
    <row r="142" ht="18" customHeight="1" spans="1:11">
      <c r="A142" s="85"/>
      <c r="B142" s="85"/>
      <c r="C142" s="83"/>
      <c r="D142" s="82" t="s">
        <v>323</v>
      </c>
      <c r="E142" s="82" t="s">
        <v>330</v>
      </c>
      <c r="F142" s="82" t="s">
        <v>478</v>
      </c>
      <c r="G142" s="82" t="s">
        <v>357</v>
      </c>
      <c r="H142" s="84" t="s">
        <v>468</v>
      </c>
      <c r="I142" s="84" t="s">
        <v>425</v>
      </c>
      <c r="J142" s="84" t="s">
        <v>328</v>
      </c>
      <c r="K142" s="84"/>
    </row>
    <row r="143" ht="18" customHeight="1" spans="1:11">
      <c r="A143" s="85"/>
      <c r="B143" s="82" t="s">
        <v>479</v>
      </c>
      <c r="C143" s="83">
        <v>112.13</v>
      </c>
      <c r="D143" s="82" t="s">
        <v>323</v>
      </c>
      <c r="E143" s="82" t="s">
        <v>330</v>
      </c>
      <c r="F143" s="82" t="s">
        <v>480</v>
      </c>
      <c r="G143" s="82" t="s">
        <v>318</v>
      </c>
      <c r="H143" s="84" t="s">
        <v>390</v>
      </c>
      <c r="I143" s="84" t="s">
        <v>481</v>
      </c>
      <c r="J143" s="84" t="s">
        <v>328</v>
      </c>
      <c r="K143" s="84"/>
    </row>
    <row r="144" ht="18" customHeight="1" spans="1:11">
      <c r="A144" s="85"/>
      <c r="B144" s="85"/>
      <c r="C144" s="83"/>
      <c r="D144" s="82" t="s">
        <v>323</v>
      </c>
      <c r="E144" s="82" t="s">
        <v>330</v>
      </c>
      <c r="F144" s="82" t="s">
        <v>482</v>
      </c>
      <c r="G144" s="82" t="s">
        <v>357</v>
      </c>
      <c r="H144" s="84" t="s">
        <v>483</v>
      </c>
      <c r="I144" s="84" t="s">
        <v>329</v>
      </c>
      <c r="J144" s="84" t="s">
        <v>328</v>
      </c>
      <c r="K144" s="84"/>
    </row>
    <row r="145" ht="18" customHeight="1" spans="1:11">
      <c r="A145" s="85"/>
      <c r="B145" s="85"/>
      <c r="C145" s="83"/>
      <c r="D145" s="82" t="s">
        <v>323</v>
      </c>
      <c r="E145" s="82" t="s">
        <v>330</v>
      </c>
      <c r="F145" s="82" t="s">
        <v>484</v>
      </c>
      <c r="G145" s="82" t="s">
        <v>357</v>
      </c>
      <c r="H145" s="84" t="s">
        <v>358</v>
      </c>
      <c r="I145" s="84" t="s">
        <v>329</v>
      </c>
      <c r="J145" s="84" t="s">
        <v>328</v>
      </c>
      <c r="K145" s="84"/>
    </row>
    <row r="146" ht="18" customHeight="1" spans="1:11">
      <c r="A146" s="85"/>
      <c r="B146" s="85"/>
      <c r="C146" s="83"/>
      <c r="D146" s="82" t="s">
        <v>315</v>
      </c>
      <c r="E146" s="82" t="s">
        <v>344</v>
      </c>
      <c r="F146" s="82" t="s">
        <v>485</v>
      </c>
      <c r="G146" s="82" t="s">
        <v>364</v>
      </c>
      <c r="H146" s="84" t="s">
        <v>463</v>
      </c>
      <c r="I146" s="84"/>
      <c r="J146" s="84" t="s">
        <v>355</v>
      </c>
      <c r="K146" s="84"/>
    </row>
    <row r="147" ht="18" customHeight="1" spans="1:11">
      <c r="A147" s="85"/>
      <c r="B147" s="85"/>
      <c r="C147" s="83"/>
      <c r="D147" s="82" t="s">
        <v>315</v>
      </c>
      <c r="E147" s="82" t="s">
        <v>316</v>
      </c>
      <c r="F147" s="82" t="s">
        <v>486</v>
      </c>
      <c r="G147" s="82" t="s">
        <v>364</v>
      </c>
      <c r="H147" s="84" t="s">
        <v>487</v>
      </c>
      <c r="I147" s="84"/>
      <c r="J147" s="84" t="s">
        <v>355</v>
      </c>
      <c r="K147" s="84"/>
    </row>
    <row r="148" ht="18" customHeight="1" spans="1:11">
      <c r="A148" s="85"/>
      <c r="B148" s="85"/>
      <c r="C148" s="83"/>
      <c r="D148" s="82" t="s">
        <v>373</v>
      </c>
      <c r="E148" s="82" t="s">
        <v>374</v>
      </c>
      <c r="F148" s="82" t="s">
        <v>488</v>
      </c>
      <c r="G148" s="82" t="s">
        <v>357</v>
      </c>
      <c r="H148" s="84" t="s">
        <v>372</v>
      </c>
      <c r="I148" s="84" t="s">
        <v>320</v>
      </c>
      <c r="J148" s="84" t="s">
        <v>355</v>
      </c>
      <c r="K148" s="84"/>
    </row>
    <row r="149" ht="18" customHeight="1" spans="1:11">
      <c r="A149" s="85"/>
      <c r="B149" s="85"/>
      <c r="C149" s="83"/>
      <c r="D149" s="82" t="s">
        <v>323</v>
      </c>
      <c r="E149" s="82" t="s">
        <v>330</v>
      </c>
      <c r="F149" s="82" t="s">
        <v>489</v>
      </c>
      <c r="G149" s="82" t="s">
        <v>318</v>
      </c>
      <c r="H149" s="84" t="s">
        <v>490</v>
      </c>
      <c r="I149" s="84" t="s">
        <v>491</v>
      </c>
      <c r="J149" s="84" t="s">
        <v>328</v>
      </c>
      <c r="K149" s="84"/>
    </row>
    <row r="150" ht="18" customHeight="1" spans="1:11">
      <c r="A150" s="85"/>
      <c r="B150" s="85"/>
      <c r="C150" s="83"/>
      <c r="D150" s="82" t="s">
        <v>323</v>
      </c>
      <c r="E150" s="82" t="s">
        <v>324</v>
      </c>
      <c r="F150" s="82" t="s">
        <v>433</v>
      </c>
      <c r="G150" s="82" t="s">
        <v>357</v>
      </c>
      <c r="H150" s="84" t="s">
        <v>372</v>
      </c>
      <c r="I150" s="84" t="s">
        <v>320</v>
      </c>
      <c r="J150" s="84" t="s">
        <v>328</v>
      </c>
      <c r="K150" s="84"/>
    </row>
    <row r="151" ht="18" customHeight="1" spans="1:11">
      <c r="A151" s="85"/>
      <c r="B151" s="85"/>
      <c r="C151" s="83"/>
      <c r="D151" s="82" t="s">
        <v>323</v>
      </c>
      <c r="E151" s="82" t="s">
        <v>330</v>
      </c>
      <c r="F151" s="82" t="s">
        <v>492</v>
      </c>
      <c r="G151" s="82" t="s">
        <v>357</v>
      </c>
      <c r="H151" s="84" t="s">
        <v>392</v>
      </c>
      <c r="I151" s="84" t="s">
        <v>329</v>
      </c>
      <c r="J151" s="84" t="s">
        <v>328</v>
      </c>
      <c r="K151" s="84"/>
    </row>
    <row r="152" ht="18" customHeight="1" spans="1:11">
      <c r="A152" s="85"/>
      <c r="B152" s="85"/>
      <c r="C152" s="83"/>
      <c r="D152" s="82" t="s">
        <v>323</v>
      </c>
      <c r="E152" s="82" t="s">
        <v>330</v>
      </c>
      <c r="F152" s="82" t="s">
        <v>493</v>
      </c>
      <c r="G152" s="82" t="s">
        <v>357</v>
      </c>
      <c r="H152" s="84" t="s">
        <v>494</v>
      </c>
      <c r="I152" s="84" t="s">
        <v>495</v>
      </c>
      <c r="J152" s="84" t="s">
        <v>328</v>
      </c>
      <c r="K152" s="84"/>
    </row>
    <row r="153" ht="18" customHeight="1" spans="1:11">
      <c r="A153" s="85"/>
      <c r="B153" s="85"/>
      <c r="C153" s="83"/>
      <c r="D153" s="82" t="s">
        <v>315</v>
      </c>
      <c r="E153" s="82" t="s">
        <v>496</v>
      </c>
      <c r="F153" s="82" t="s">
        <v>497</v>
      </c>
      <c r="G153" s="82" t="s">
        <v>364</v>
      </c>
      <c r="H153" s="84" t="s">
        <v>498</v>
      </c>
      <c r="I153" s="84"/>
      <c r="J153" s="84" t="s">
        <v>355</v>
      </c>
      <c r="K153" s="84"/>
    </row>
    <row r="154" ht="18" customHeight="1" spans="1:11">
      <c r="A154" s="85"/>
      <c r="B154" s="85"/>
      <c r="C154" s="83"/>
      <c r="D154" s="82" t="s">
        <v>323</v>
      </c>
      <c r="E154" s="82" t="s">
        <v>359</v>
      </c>
      <c r="F154" s="82" t="s">
        <v>371</v>
      </c>
      <c r="G154" s="82" t="s">
        <v>357</v>
      </c>
      <c r="H154" s="84" t="s">
        <v>372</v>
      </c>
      <c r="I154" s="84" t="s">
        <v>320</v>
      </c>
      <c r="J154" s="84" t="s">
        <v>328</v>
      </c>
      <c r="K154" s="84"/>
    </row>
    <row r="155" ht="18" customHeight="1" spans="1:11">
      <c r="A155" s="85"/>
      <c r="B155" s="85"/>
      <c r="C155" s="83"/>
      <c r="D155" s="82" t="s">
        <v>350</v>
      </c>
      <c r="E155" s="82" t="s">
        <v>351</v>
      </c>
      <c r="F155" s="82" t="s">
        <v>387</v>
      </c>
      <c r="G155" s="82" t="s">
        <v>342</v>
      </c>
      <c r="H155" s="84" t="s">
        <v>499</v>
      </c>
      <c r="I155" s="84" t="s">
        <v>354</v>
      </c>
      <c r="J155" s="84" t="s">
        <v>355</v>
      </c>
      <c r="K155" s="84"/>
    </row>
    <row r="156" s="77" customFormat="1" ht="19.9" customHeight="1" spans="1:16383">
      <c r="A156" s="87" t="s">
        <v>500</v>
      </c>
      <c r="B156" s="59" t="s">
        <v>314</v>
      </c>
      <c r="C156" s="57">
        <v>4903.66</v>
      </c>
      <c r="D156" s="87" t="s">
        <v>323</v>
      </c>
      <c r="E156" s="87" t="s">
        <v>330</v>
      </c>
      <c r="F156" s="87" t="s">
        <v>331</v>
      </c>
      <c r="G156" s="87" t="s">
        <v>318</v>
      </c>
      <c r="H156" s="87" t="s">
        <v>319</v>
      </c>
      <c r="I156" s="87" t="s">
        <v>320</v>
      </c>
      <c r="J156" s="87" t="s">
        <v>326</v>
      </c>
      <c r="K156" s="90" t="s">
        <v>501</v>
      </c>
      <c r="L156" s="77"/>
      <c r="XFB156" s="49"/>
      <c r="XFC156" s="49"/>
    </row>
    <row r="157" s="77" customFormat="1" ht="19.9" customHeight="1" spans="1:16383">
      <c r="A157" s="87"/>
      <c r="B157" s="59"/>
      <c r="C157" s="88"/>
      <c r="D157" s="87" t="s">
        <v>323</v>
      </c>
      <c r="E157" s="87" t="s">
        <v>324</v>
      </c>
      <c r="F157" s="87" t="s">
        <v>325</v>
      </c>
      <c r="G157" s="87" t="s">
        <v>318</v>
      </c>
      <c r="H157" s="87" t="s">
        <v>319</v>
      </c>
      <c r="I157" s="87" t="s">
        <v>320</v>
      </c>
      <c r="J157" s="87" t="s">
        <v>326</v>
      </c>
      <c r="K157" s="90" t="s">
        <v>501</v>
      </c>
      <c r="L157" s="77"/>
      <c r="XFB157" s="49"/>
      <c r="XFC157" s="49"/>
    </row>
    <row r="158" s="77" customFormat="1" ht="19.9" customHeight="1" spans="1:16383">
      <c r="A158" s="87"/>
      <c r="B158" s="59"/>
      <c r="C158" s="88"/>
      <c r="D158" s="87" t="s">
        <v>323</v>
      </c>
      <c r="E158" s="87" t="s">
        <v>324</v>
      </c>
      <c r="F158" s="87" t="s">
        <v>327</v>
      </c>
      <c r="G158" s="87" t="s">
        <v>318</v>
      </c>
      <c r="H158" s="87" t="s">
        <v>328</v>
      </c>
      <c r="I158" s="87" t="s">
        <v>329</v>
      </c>
      <c r="J158" s="87" t="s">
        <v>326</v>
      </c>
      <c r="K158" s="90" t="s">
        <v>501</v>
      </c>
      <c r="L158" s="77"/>
      <c r="XFB158" s="49"/>
      <c r="XFC158" s="49"/>
    </row>
    <row r="159" s="77" customFormat="1" ht="19.9" customHeight="1" spans="1:16383">
      <c r="A159" s="87"/>
      <c r="B159" s="59"/>
      <c r="C159" s="88"/>
      <c r="D159" s="87" t="s">
        <v>315</v>
      </c>
      <c r="E159" s="87" t="s">
        <v>316</v>
      </c>
      <c r="F159" s="87" t="s">
        <v>317</v>
      </c>
      <c r="G159" s="87" t="s">
        <v>318</v>
      </c>
      <c r="H159" s="87" t="s">
        <v>319</v>
      </c>
      <c r="I159" s="87" t="s">
        <v>320</v>
      </c>
      <c r="J159" s="87" t="s">
        <v>321</v>
      </c>
      <c r="K159" s="90" t="s">
        <v>501</v>
      </c>
      <c r="L159" s="77"/>
      <c r="XFB159" s="49"/>
      <c r="XFC159" s="49"/>
    </row>
    <row r="160" s="77" customFormat="1" ht="19.9" customHeight="1" spans="1:16383">
      <c r="A160" s="87"/>
      <c r="B160" s="59" t="s">
        <v>332</v>
      </c>
      <c r="C160" s="89">
        <v>23.1</v>
      </c>
      <c r="D160" s="87" t="s">
        <v>323</v>
      </c>
      <c r="E160" s="87" t="s">
        <v>330</v>
      </c>
      <c r="F160" s="87" t="s">
        <v>331</v>
      </c>
      <c r="G160" s="87" t="s">
        <v>318</v>
      </c>
      <c r="H160" s="87" t="s">
        <v>319</v>
      </c>
      <c r="I160" s="87" t="s">
        <v>320</v>
      </c>
      <c r="J160" s="87" t="s">
        <v>326</v>
      </c>
      <c r="K160" s="90" t="s">
        <v>501</v>
      </c>
      <c r="L160" s="77"/>
      <c r="XFB160" s="49"/>
      <c r="XFC160" s="49"/>
    </row>
    <row r="161" s="77" customFormat="1" ht="19.9" customHeight="1" spans="1:16383">
      <c r="A161" s="87"/>
      <c r="B161" s="59"/>
      <c r="C161" s="88"/>
      <c r="D161" s="87" t="s">
        <v>323</v>
      </c>
      <c r="E161" s="87" t="s">
        <v>324</v>
      </c>
      <c r="F161" s="87" t="s">
        <v>325</v>
      </c>
      <c r="G161" s="87" t="s">
        <v>318</v>
      </c>
      <c r="H161" s="87" t="s">
        <v>319</v>
      </c>
      <c r="I161" s="87" t="s">
        <v>320</v>
      </c>
      <c r="J161" s="87" t="s">
        <v>326</v>
      </c>
      <c r="K161" s="90" t="s">
        <v>501</v>
      </c>
      <c r="L161" s="77"/>
      <c r="XFB161" s="49"/>
      <c r="XFC161" s="49"/>
    </row>
    <row r="162" s="77" customFormat="1" ht="19.9" customHeight="1" spans="1:16383">
      <c r="A162" s="87"/>
      <c r="B162" s="59"/>
      <c r="C162" s="88"/>
      <c r="D162" s="87" t="s">
        <v>315</v>
      </c>
      <c r="E162" s="87" t="s">
        <v>316</v>
      </c>
      <c r="F162" s="87" t="s">
        <v>317</v>
      </c>
      <c r="G162" s="87" t="s">
        <v>318</v>
      </c>
      <c r="H162" s="87" t="s">
        <v>319</v>
      </c>
      <c r="I162" s="87" t="s">
        <v>320</v>
      </c>
      <c r="J162" s="87" t="s">
        <v>321</v>
      </c>
      <c r="K162" s="90" t="s">
        <v>501</v>
      </c>
      <c r="L162" s="77"/>
      <c r="XFB162" s="49"/>
      <c r="XFC162" s="49"/>
    </row>
    <row r="163" s="77" customFormat="1" ht="19.9" customHeight="1" spans="1:16383">
      <c r="A163" s="87"/>
      <c r="B163" s="59"/>
      <c r="C163" s="88"/>
      <c r="D163" s="87" t="s">
        <v>323</v>
      </c>
      <c r="E163" s="87" t="s">
        <v>324</v>
      </c>
      <c r="F163" s="87" t="s">
        <v>327</v>
      </c>
      <c r="G163" s="87" t="s">
        <v>318</v>
      </c>
      <c r="H163" s="87" t="s">
        <v>328</v>
      </c>
      <c r="I163" s="87" t="s">
        <v>329</v>
      </c>
      <c r="J163" s="87" t="s">
        <v>326</v>
      </c>
      <c r="K163" s="90" t="s">
        <v>501</v>
      </c>
      <c r="L163" s="77"/>
      <c r="XFB163" s="49"/>
      <c r="XFC163" s="49"/>
    </row>
    <row r="164" s="77" customFormat="1" ht="19.9" customHeight="1" spans="1:16383">
      <c r="A164" s="87"/>
      <c r="B164" s="59" t="s">
        <v>334</v>
      </c>
      <c r="C164" s="89">
        <v>747.8</v>
      </c>
      <c r="D164" s="87" t="s">
        <v>323</v>
      </c>
      <c r="E164" s="87" t="s">
        <v>324</v>
      </c>
      <c r="F164" s="87" t="s">
        <v>327</v>
      </c>
      <c r="G164" s="87" t="s">
        <v>318</v>
      </c>
      <c r="H164" s="87" t="s">
        <v>328</v>
      </c>
      <c r="I164" s="87" t="s">
        <v>329</v>
      </c>
      <c r="J164" s="87" t="s">
        <v>326</v>
      </c>
      <c r="K164" s="90" t="s">
        <v>501</v>
      </c>
      <c r="L164" s="77"/>
      <c r="XFB164" s="49"/>
      <c r="XFC164" s="49"/>
    </row>
    <row r="165" s="77" customFormat="1" ht="19.9" customHeight="1" spans="1:16383">
      <c r="A165" s="87"/>
      <c r="B165" s="59"/>
      <c r="C165" s="88"/>
      <c r="D165" s="87" t="s">
        <v>315</v>
      </c>
      <c r="E165" s="87" t="s">
        <v>316</v>
      </c>
      <c r="F165" s="87" t="s">
        <v>317</v>
      </c>
      <c r="G165" s="87" t="s">
        <v>318</v>
      </c>
      <c r="H165" s="87" t="s">
        <v>319</v>
      </c>
      <c r="I165" s="87" t="s">
        <v>320</v>
      </c>
      <c r="J165" s="87" t="s">
        <v>321</v>
      </c>
      <c r="K165" s="90" t="s">
        <v>501</v>
      </c>
      <c r="L165" s="77"/>
      <c r="XFB165" s="49"/>
      <c r="XFC165" s="49"/>
    </row>
    <row r="166" s="77" customFormat="1" ht="19.9" customHeight="1" spans="1:16383">
      <c r="A166" s="87"/>
      <c r="B166" s="59"/>
      <c r="C166" s="88"/>
      <c r="D166" s="87" t="s">
        <v>323</v>
      </c>
      <c r="E166" s="87" t="s">
        <v>324</v>
      </c>
      <c r="F166" s="87" t="s">
        <v>325</v>
      </c>
      <c r="G166" s="87" t="s">
        <v>318</v>
      </c>
      <c r="H166" s="87" t="s">
        <v>319</v>
      </c>
      <c r="I166" s="87" t="s">
        <v>320</v>
      </c>
      <c r="J166" s="87" t="s">
        <v>326</v>
      </c>
      <c r="K166" s="90" t="s">
        <v>501</v>
      </c>
      <c r="L166" s="77"/>
      <c r="XFB166" s="49"/>
      <c r="XFC166" s="49"/>
    </row>
    <row r="167" s="77" customFormat="1" ht="19.9" customHeight="1" spans="1:16383">
      <c r="A167" s="87"/>
      <c r="B167" s="59"/>
      <c r="C167" s="88"/>
      <c r="D167" s="87" t="s">
        <v>323</v>
      </c>
      <c r="E167" s="87" t="s">
        <v>330</v>
      </c>
      <c r="F167" s="87" t="s">
        <v>331</v>
      </c>
      <c r="G167" s="87" t="s">
        <v>318</v>
      </c>
      <c r="H167" s="87" t="s">
        <v>319</v>
      </c>
      <c r="I167" s="87" t="s">
        <v>320</v>
      </c>
      <c r="J167" s="87" t="s">
        <v>326</v>
      </c>
      <c r="K167" s="90" t="s">
        <v>501</v>
      </c>
      <c r="L167" s="77"/>
      <c r="XFB167" s="49"/>
      <c r="XFC167" s="49"/>
    </row>
    <row r="168" s="77" customFormat="1" ht="19.9" customHeight="1" spans="1:16383">
      <c r="A168" s="87"/>
      <c r="B168" s="59" t="s">
        <v>502</v>
      </c>
      <c r="C168" s="89">
        <v>373.9</v>
      </c>
      <c r="D168" s="87" t="s">
        <v>323</v>
      </c>
      <c r="E168" s="87" t="s">
        <v>324</v>
      </c>
      <c r="F168" s="87" t="s">
        <v>325</v>
      </c>
      <c r="G168" s="87" t="s">
        <v>318</v>
      </c>
      <c r="H168" s="87" t="s">
        <v>319</v>
      </c>
      <c r="I168" s="87" t="s">
        <v>320</v>
      </c>
      <c r="J168" s="87" t="s">
        <v>326</v>
      </c>
      <c r="K168" s="90" t="s">
        <v>501</v>
      </c>
      <c r="L168" s="77"/>
      <c r="XFB168" s="49"/>
      <c r="XFC168" s="49"/>
    </row>
    <row r="169" s="77" customFormat="1" ht="19.9" customHeight="1" spans="1:16383">
      <c r="A169" s="87"/>
      <c r="B169" s="59"/>
      <c r="C169" s="88"/>
      <c r="D169" s="87" t="s">
        <v>315</v>
      </c>
      <c r="E169" s="87" t="s">
        <v>316</v>
      </c>
      <c r="F169" s="87" t="s">
        <v>317</v>
      </c>
      <c r="G169" s="87" t="s">
        <v>318</v>
      </c>
      <c r="H169" s="87" t="s">
        <v>319</v>
      </c>
      <c r="I169" s="87" t="s">
        <v>320</v>
      </c>
      <c r="J169" s="87" t="s">
        <v>321</v>
      </c>
      <c r="K169" s="90" t="s">
        <v>501</v>
      </c>
      <c r="L169" s="77"/>
      <c r="XFB169" s="49"/>
      <c r="XFC169" s="49"/>
    </row>
    <row r="170" s="77" customFormat="1" ht="19.9" customHeight="1" spans="1:16383">
      <c r="A170" s="87"/>
      <c r="B170" s="59"/>
      <c r="C170" s="88"/>
      <c r="D170" s="87" t="s">
        <v>323</v>
      </c>
      <c r="E170" s="87" t="s">
        <v>324</v>
      </c>
      <c r="F170" s="87" t="s">
        <v>327</v>
      </c>
      <c r="G170" s="87" t="s">
        <v>318</v>
      </c>
      <c r="H170" s="87" t="s">
        <v>328</v>
      </c>
      <c r="I170" s="87" t="s">
        <v>329</v>
      </c>
      <c r="J170" s="87" t="s">
        <v>326</v>
      </c>
      <c r="K170" s="90" t="s">
        <v>501</v>
      </c>
      <c r="L170" s="77"/>
      <c r="XFB170" s="49"/>
      <c r="XFC170" s="49"/>
    </row>
    <row r="171" s="77" customFormat="1" ht="19.9" customHeight="1" spans="1:16383">
      <c r="A171" s="87"/>
      <c r="B171" s="59"/>
      <c r="C171" s="88"/>
      <c r="D171" s="87" t="s">
        <v>323</v>
      </c>
      <c r="E171" s="87" t="s">
        <v>330</v>
      </c>
      <c r="F171" s="87" t="s">
        <v>331</v>
      </c>
      <c r="G171" s="87" t="s">
        <v>318</v>
      </c>
      <c r="H171" s="87" t="s">
        <v>319</v>
      </c>
      <c r="I171" s="87" t="s">
        <v>320</v>
      </c>
      <c r="J171" s="87" t="s">
        <v>326</v>
      </c>
      <c r="K171" s="90" t="s">
        <v>501</v>
      </c>
      <c r="L171" s="77"/>
      <c r="XFB171" s="49"/>
      <c r="XFC171" s="49"/>
    </row>
    <row r="172" s="77" customFormat="1" ht="19.9" customHeight="1" spans="1:16383">
      <c r="A172" s="87"/>
      <c r="B172" s="59" t="s">
        <v>335</v>
      </c>
      <c r="C172" s="89">
        <v>254.03</v>
      </c>
      <c r="D172" s="87" t="s">
        <v>323</v>
      </c>
      <c r="E172" s="87" t="s">
        <v>330</v>
      </c>
      <c r="F172" s="87" t="s">
        <v>331</v>
      </c>
      <c r="G172" s="87" t="s">
        <v>318</v>
      </c>
      <c r="H172" s="87" t="s">
        <v>319</v>
      </c>
      <c r="I172" s="87" t="s">
        <v>320</v>
      </c>
      <c r="J172" s="87" t="s">
        <v>326</v>
      </c>
      <c r="K172" s="90" t="s">
        <v>501</v>
      </c>
      <c r="L172" s="77"/>
      <c r="XFB172" s="49"/>
      <c r="XFC172" s="49"/>
    </row>
    <row r="173" s="77" customFormat="1" ht="19.9" customHeight="1" spans="1:16383">
      <c r="A173" s="87"/>
      <c r="B173" s="59"/>
      <c r="C173" s="88"/>
      <c r="D173" s="87" t="s">
        <v>323</v>
      </c>
      <c r="E173" s="87" t="s">
        <v>324</v>
      </c>
      <c r="F173" s="87" t="s">
        <v>325</v>
      </c>
      <c r="G173" s="87" t="s">
        <v>318</v>
      </c>
      <c r="H173" s="87" t="s">
        <v>319</v>
      </c>
      <c r="I173" s="87" t="s">
        <v>320</v>
      </c>
      <c r="J173" s="87" t="s">
        <v>326</v>
      </c>
      <c r="K173" s="90" t="s">
        <v>501</v>
      </c>
      <c r="L173" s="77"/>
      <c r="XFB173" s="49"/>
      <c r="XFC173" s="49"/>
    </row>
    <row r="174" s="77" customFormat="1" ht="19.9" customHeight="1" spans="1:16383">
      <c r="A174" s="87"/>
      <c r="B174" s="59"/>
      <c r="C174" s="88"/>
      <c r="D174" s="87" t="s">
        <v>323</v>
      </c>
      <c r="E174" s="87" t="s">
        <v>324</v>
      </c>
      <c r="F174" s="87" t="s">
        <v>327</v>
      </c>
      <c r="G174" s="87" t="s">
        <v>318</v>
      </c>
      <c r="H174" s="87" t="s">
        <v>328</v>
      </c>
      <c r="I174" s="87" t="s">
        <v>329</v>
      </c>
      <c r="J174" s="87" t="s">
        <v>326</v>
      </c>
      <c r="K174" s="90" t="s">
        <v>501</v>
      </c>
      <c r="L174" s="77"/>
      <c r="XFB174" s="49"/>
      <c r="XFC174" s="49"/>
    </row>
    <row r="175" s="77" customFormat="1" ht="19.9" customHeight="1" spans="1:16383">
      <c r="A175" s="87"/>
      <c r="B175" s="59"/>
      <c r="C175" s="88"/>
      <c r="D175" s="87" t="s">
        <v>315</v>
      </c>
      <c r="E175" s="87" t="s">
        <v>316</v>
      </c>
      <c r="F175" s="87" t="s">
        <v>317</v>
      </c>
      <c r="G175" s="87" t="s">
        <v>318</v>
      </c>
      <c r="H175" s="87" t="s">
        <v>319</v>
      </c>
      <c r="I175" s="87" t="s">
        <v>320</v>
      </c>
      <c r="J175" s="87" t="s">
        <v>321</v>
      </c>
      <c r="K175" s="90" t="s">
        <v>501</v>
      </c>
      <c r="L175" s="77"/>
      <c r="XFB175" s="49"/>
      <c r="XFC175" s="49"/>
    </row>
    <row r="176" s="77" customFormat="1" ht="19.9" customHeight="1" spans="1:16383">
      <c r="A176" s="87"/>
      <c r="B176" s="59" t="s">
        <v>337</v>
      </c>
      <c r="C176" s="89">
        <v>384.9</v>
      </c>
      <c r="D176" s="87" t="s">
        <v>323</v>
      </c>
      <c r="E176" s="87" t="s">
        <v>324</v>
      </c>
      <c r="F176" s="87" t="s">
        <v>325</v>
      </c>
      <c r="G176" s="87" t="s">
        <v>318</v>
      </c>
      <c r="H176" s="87" t="s">
        <v>319</v>
      </c>
      <c r="I176" s="87" t="s">
        <v>320</v>
      </c>
      <c r="J176" s="87" t="s">
        <v>326</v>
      </c>
      <c r="K176" s="90" t="s">
        <v>501</v>
      </c>
      <c r="L176" s="77"/>
      <c r="XFB176" s="49"/>
      <c r="XFC176" s="49"/>
    </row>
    <row r="177" s="77" customFormat="1" ht="19.9" customHeight="1" spans="1:16383">
      <c r="A177" s="87"/>
      <c r="B177" s="59"/>
      <c r="C177" s="88"/>
      <c r="D177" s="87" t="s">
        <v>315</v>
      </c>
      <c r="E177" s="87" t="s">
        <v>316</v>
      </c>
      <c r="F177" s="87" t="s">
        <v>317</v>
      </c>
      <c r="G177" s="87" t="s">
        <v>318</v>
      </c>
      <c r="H177" s="87" t="s">
        <v>319</v>
      </c>
      <c r="I177" s="87" t="s">
        <v>320</v>
      </c>
      <c r="J177" s="87" t="s">
        <v>321</v>
      </c>
      <c r="K177" s="90" t="s">
        <v>501</v>
      </c>
      <c r="L177" s="77"/>
      <c r="XFB177" s="49"/>
      <c r="XFC177" s="49"/>
    </row>
    <row r="178" s="77" customFormat="1" ht="19.9" customHeight="1" spans="1:16383">
      <c r="A178" s="87"/>
      <c r="B178" s="59"/>
      <c r="C178" s="88"/>
      <c r="D178" s="87" t="s">
        <v>323</v>
      </c>
      <c r="E178" s="87" t="s">
        <v>324</v>
      </c>
      <c r="F178" s="87" t="s">
        <v>327</v>
      </c>
      <c r="G178" s="87" t="s">
        <v>318</v>
      </c>
      <c r="H178" s="87" t="s">
        <v>328</v>
      </c>
      <c r="I178" s="87" t="s">
        <v>329</v>
      </c>
      <c r="J178" s="87" t="s">
        <v>326</v>
      </c>
      <c r="K178" s="90" t="s">
        <v>501</v>
      </c>
      <c r="L178" s="77"/>
      <c r="XFB178" s="49"/>
      <c r="XFC178" s="49"/>
    </row>
    <row r="179" s="77" customFormat="1" ht="19.9" customHeight="1" spans="1:16383">
      <c r="A179" s="87"/>
      <c r="B179" s="59"/>
      <c r="C179" s="88"/>
      <c r="D179" s="87" t="s">
        <v>323</v>
      </c>
      <c r="E179" s="87" t="s">
        <v>330</v>
      </c>
      <c r="F179" s="87" t="s">
        <v>331</v>
      </c>
      <c r="G179" s="87" t="s">
        <v>318</v>
      </c>
      <c r="H179" s="87" t="s">
        <v>319</v>
      </c>
      <c r="I179" s="87" t="s">
        <v>320</v>
      </c>
      <c r="J179" s="87" t="s">
        <v>326</v>
      </c>
      <c r="K179" s="90" t="s">
        <v>501</v>
      </c>
      <c r="L179" s="77"/>
      <c r="XFB179" s="49"/>
      <c r="XFC179" s="49"/>
    </row>
    <row r="180" s="77" customFormat="1" ht="19.9" customHeight="1" spans="1:16383">
      <c r="A180" s="87"/>
      <c r="B180" s="59" t="s">
        <v>348</v>
      </c>
      <c r="C180" s="89">
        <v>97.72</v>
      </c>
      <c r="D180" s="87" t="s">
        <v>315</v>
      </c>
      <c r="E180" s="87" t="s">
        <v>344</v>
      </c>
      <c r="F180" s="87" t="s">
        <v>345</v>
      </c>
      <c r="G180" s="87" t="s">
        <v>342</v>
      </c>
      <c r="H180" s="87" t="s">
        <v>319</v>
      </c>
      <c r="I180" s="87" t="s">
        <v>320</v>
      </c>
      <c r="J180" s="87" t="s">
        <v>326</v>
      </c>
      <c r="K180" s="90" t="s">
        <v>501</v>
      </c>
      <c r="L180" s="77"/>
      <c r="XFB180" s="49"/>
      <c r="XFC180" s="49"/>
    </row>
    <row r="181" s="77" customFormat="1" ht="19.9" customHeight="1" spans="1:16383">
      <c r="A181" s="87"/>
      <c r="B181" s="59"/>
      <c r="C181" s="88"/>
      <c r="D181" s="87" t="s">
        <v>323</v>
      </c>
      <c r="E181" s="87" t="s">
        <v>330</v>
      </c>
      <c r="F181" s="87" t="s">
        <v>327</v>
      </c>
      <c r="G181" s="87" t="s">
        <v>342</v>
      </c>
      <c r="H181" s="87" t="s">
        <v>328</v>
      </c>
      <c r="I181" s="87" t="s">
        <v>329</v>
      </c>
      <c r="J181" s="87" t="s">
        <v>326</v>
      </c>
      <c r="K181" s="90" t="s">
        <v>501</v>
      </c>
      <c r="L181" s="77"/>
      <c r="XFB181" s="49"/>
      <c r="XFC181" s="49"/>
    </row>
    <row r="182" s="77" customFormat="1" ht="19.9" customHeight="1" spans="1:16383">
      <c r="A182" s="87"/>
      <c r="B182" s="59"/>
      <c r="C182" s="88"/>
      <c r="D182" s="87" t="s">
        <v>315</v>
      </c>
      <c r="E182" s="87" t="s">
        <v>344</v>
      </c>
      <c r="F182" s="87" t="s">
        <v>346</v>
      </c>
      <c r="G182" s="87" t="s">
        <v>318</v>
      </c>
      <c r="H182" s="87" t="s">
        <v>319</v>
      </c>
      <c r="I182" s="87" t="s">
        <v>320</v>
      </c>
      <c r="J182" s="87" t="s">
        <v>326</v>
      </c>
      <c r="K182" s="90" t="s">
        <v>501</v>
      </c>
      <c r="L182" s="77"/>
      <c r="XFB182" s="49"/>
      <c r="XFC182" s="49"/>
    </row>
    <row r="183" s="77" customFormat="1" ht="19.9" customHeight="1" spans="1:16383">
      <c r="A183" s="87"/>
      <c r="B183" s="59"/>
      <c r="C183" s="88"/>
      <c r="D183" s="87" t="s">
        <v>323</v>
      </c>
      <c r="E183" s="87" t="s">
        <v>324</v>
      </c>
      <c r="F183" s="87" t="s">
        <v>341</v>
      </c>
      <c r="G183" s="87" t="s">
        <v>342</v>
      </c>
      <c r="H183" s="87" t="s">
        <v>328</v>
      </c>
      <c r="I183" s="87" t="s">
        <v>320</v>
      </c>
      <c r="J183" s="87" t="s">
        <v>321</v>
      </c>
      <c r="K183" s="90" t="s">
        <v>501</v>
      </c>
      <c r="L183" s="77"/>
      <c r="XFB183" s="49"/>
      <c r="XFC183" s="49"/>
    </row>
    <row r="184" s="77" customFormat="1" ht="19.9" customHeight="1" spans="1:16383">
      <c r="A184" s="87"/>
      <c r="B184" s="59" t="s">
        <v>349</v>
      </c>
      <c r="C184" s="89">
        <v>47.62</v>
      </c>
      <c r="D184" s="87" t="s">
        <v>323</v>
      </c>
      <c r="E184" s="87" t="s">
        <v>330</v>
      </c>
      <c r="F184" s="87" t="s">
        <v>503</v>
      </c>
      <c r="G184" s="87" t="s">
        <v>357</v>
      </c>
      <c r="H184" s="87" t="s">
        <v>408</v>
      </c>
      <c r="I184" s="87" t="s">
        <v>320</v>
      </c>
      <c r="J184" s="87" t="s">
        <v>355</v>
      </c>
      <c r="K184" s="90" t="s">
        <v>501</v>
      </c>
      <c r="L184" s="77"/>
      <c r="XFB184" s="49"/>
      <c r="XFC184" s="49"/>
    </row>
    <row r="185" s="77" customFormat="1" ht="19.9" customHeight="1" spans="1:16383">
      <c r="A185" s="87"/>
      <c r="B185" s="59"/>
      <c r="C185" s="88"/>
      <c r="D185" s="87" t="s">
        <v>315</v>
      </c>
      <c r="E185" s="87" t="s">
        <v>316</v>
      </c>
      <c r="F185" s="87" t="s">
        <v>504</v>
      </c>
      <c r="G185" s="87" t="s">
        <v>364</v>
      </c>
      <c r="H185" s="87" t="s">
        <v>505</v>
      </c>
      <c r="I185" s="87"/>
      <c r="J185" s="87" t="s">
        <v>355</v>
      </c>
      <c r="K185" s="90" t="s">
        <v>501</v>
      </c>
      <c r="L185" s="77"/>
      <c r="XFB185" s="49"/>
      <c r="XFC185" s="49"/>
    </row>
    <row r="186" s="77" customFormat="1" ht="19.9" customHeight="1" spans="1:16383">
      <c r="A186" s="87"/>
      <c r="B186" s="59"/>
      <c r="C186" s="88"/>
      <c r="D186" s="87" t="s">
        <v>323</v>
      </c>
      <c r="E186" s="87" t="s">
        <v>350</v>
      </c>
      <c r="F186" s="87" t="s">
        <v>506</v>
      </c>
      <c r="G186" s="87" t="s">
        <v>342</v>
      </c>
      <c r="H186" s="87" t="s">
        <v>328</v>
      </c>
      <c r="I186" s="87" t="s">
        <v>354</v>
      </c>
      <c r="J186" s="87" t="s">
        <v>355</v>
      </c>
      <c r="K186" s="90" t="s">
        <v>501</v>
      </c>
      <c r="L186" s="77"/>
      <c r="XFB186" s="49"/>
      <c r="XFC186" s="49"/>
    </row>
    <row r="187" s="77" customFormat="1" ht="19.9" customHeight="1" spans="1:16383">
      <c r="A187" s="87"/>
      <c r="B187" s="59"/>
      <c r="C187" s="88"/>
      <c r="D187" s="87" t="s">
        <v>323</v>
      </c>
      <c r="E187" s="87" t="s">
        <v>359</v>
      </c>
      <c r="F187" s="87" t="s">
        <v>507</v>
      </c>
      <c r="G187" s="87" t="s">
        <v>318</v>
      </c>
      <c r="H187" s="87" t="s">
        <v>319</v>
      </c>
      <c r="I187" s="87" t="s">
        <v>320</v>
      </c>
      <c r="J187" s="87" t="s">
        <v>328</v>
      </c>
      <c r="K187" s="90" t="s">
        <v>501</v>
      </c>
      <c r="L187" s="77"/>
      <c r="XFB187" s="49"/>
      <c r="XFC187" s="49"/>
    </row>
    <row r="188" s="77" customFormat="1" ht="19.9" customHeight="1" spans="1:16383">
      <c r="A188" s="87"/>
      <c r="B188" s="59"/>
      <c r="C188" s="88"/>
      <c r="D188" s="87" t="s">
        <v>373</v>
      </c>
      <c r="E188" s="87" t="s">
        <v>374</v>
      </c>
      <c r="F188" s="87" t="s">
        <v>508</v>
      </c>
      <c r="G188" s="87" t="s">
        <v>357</v>
      </c>
      <c r="H188" s="87" t="s">
        <v>408</v>
      </c>
      <c r="I188" s="87" t="s">
        <v>320</v>
      </c>
      <c r="J188" s="87" t="s">
        <v>355</v>
      </c>
      <c r="K188" s="90" t="s">
        <v>501</v>
      </c>
      <c r="L188" s="77"/>
      <c r="XFB188" s="49"/>
      <c r="XFC188" s="49"/>
    </row>
    <row r="189" s="77" customFormat="1" ht="19.9" customHeight="1" spans="1:16383">
      <c r="A189" s="87"/>
      <c r="B189" s="59"/>
      <c r="C189" s="88"/>
      <c r="D189" s="87" t="s">
        <v>323</v>
      </c>
      <c r="E189" s="87" t="s">
        <v>324</v>
      </c>
      <c r="F189" s="87" t="s">
        <v>509</v>
      </c>
      <c r="G189" s="87" t="s">
        <v>357</v>
      </c>
      <c r="H189" s="87" t="s">
        <v>406</v>
      </c>
      <c r="I189" s="87" t="s">
        <v>320</v>
      </c>
      <c r="J189" s="87" t="s">
        <v>355</v>
      </c>
      <c r="K189" s="90" t="s">
        <v>501</v>
      </c>
      <c r="L189" s="77"/>
      <c r="XFB189" s="49"/>
      <c r="XFC189" s="49"/>
    </row>
    <row r="190" s="77" customFormat="1" ht="19.9" customHeight="1" spans="1:16383">
      <c r="A190" s="87"/>
      <c r="B190" s="59"/>
      <c r="C190" s="88"/>
      <c r="D190" s="87" t="s">
        <v>323</v>
      </c>
      <c r="E190" s="87" t="s">
        <v>359</v>
      </c>
      <c r="F190" s="87" t="s">
        <v>510</v>
      </c>
      <c r="G190" s="87" t="s">
        <v>357</v>
      </c>
      <c r="H190" s="87" t="s">
        <v>406</v>
      </c>
      <c r="I190" s="87" t="s">
        <v>320</v>
      </c>
      <c r="J190" s="87" t="s">
        <v>328</v>
      </c>
      <c r="K190" s="90" t="s">
        <v>501</v>
      </c>
      <c r="L190" s="77"/>
      <c r="XFB190" s="49"/>
      <c r="XFC190" s="49"/>
    </row>
    <row r="191" s="77" customFormat="1" ht="19.9" customHeight="1" spans="1:16383">
      <c r="A191" s="87"/>
      <c r="B191" s="59"/>
      <c r="C191" s="88"/>
      <c r="D191" s="87" t="s">
        <v>315</v>
      </c>
      <c r="E191" s="87" t="s">
        <v>380</v>
      </c>
      <c r="F191" s="87" t="s">
        <v>511</v>
      </c>
      <c r="G191" s="87" t="s">
        <v>364</v>
      </c>
      <c r="H191" s="87" t="s">
        <v>512</v>
      </c>
      <c r="I191" s="87"/>
      <c r="J191" s="87" t="s">
        <v>355</v>
      </c>
      <c r="K191" s="90" t="s">
        <v>501</v>
      </c>
      <c r="L191" s="77"/>
      <c r="XFB191" s="49"/>
      <c r="XFC191" s="49"/>
    </row>
    <row r="192" s="77" customFormat="1" ht="19.9" customHeight="1" spans="1:16383">
      <c r="A192" s="87"/>
      <c r="B192" s="59"/>
      <c r="C192" s="88"/>
      <c r="D192" s="87" t="s">
        <v>323</v>
      </c>
      <c r="E192" s="87" t="s">
        <v>330</v>
      </c>
      <c r="F192" s="87" t="s">
        <v>513</v>
      </c>
      <c r="G192" s="87" t="s">
        <v>357</v>
      </c>
      <c r="H192" s="87" t="s">
        <v>408</v>
      </c>
      <c r="I192" s="87" t="s">
        <v>320</v>
      </c>
      <c r="J192" s="87" t="s">
        <v>355</v>
      </c>
      <c r="K192" s="90" t="s">
        <v>501</v>
      </c>
      <c r="L192" s="77"/>
      <c r="XFB192" s="49"/>
      <c r="XFC192" s="49"/>
    </row>
    <row r="193" s="77" customFormat="1" ht="19.9" customHeight="1" spans="1:16383">
      <c r="A193" s="87"/>
      <c r="B193" s="59"/>
      <c r="C193" s="88"/>
      <c r="D193" s="87" t="s">
        <v>323</v>
      </c>
      <c r="E193" s="87" t="s">
        <v>324</v>
      </c>
      <c r="F193" s="87" t="s">
        <v>514</v>
      </c>
      <c r="G193" s="87" t="s">
        <v>364</v>
      </c>
      <c r="H193" s="87" t="s">
        <v>512</v>
      </c>
      <c r="I193" s="87"/>
      <c r="J193" s="87" t="s">
        <v>355</v>
      </c>
      <c r="K193" s="90" t="s">
        <v>501</v>
      </c>
      <c r="L193" s="77"/>
      <c r="XFB193" s="49"/>
      <c r="XFC193" s="49"/>
    </row>
    <row r="194" s="77" customFormat="1" ht="19.9" customHeight="1" spans="1:16383">
      <c r="A194" s="87"/>
      <c r="B194" s="59" t="s">
        <v>515</v>
      </c>
      <c r="C194" s="89">
        <v>20</v>
      </c>
      <c r="D194" s="87" t="s">
        <v>315</v>
      </c>
      <c r="E194" s="87" t="s">
        <v>316</v>
      </c>
      <c r="F194" s="87" t="s">
        <v>516</v>
      </c>
      <c r="G194" s="87" t="s">
        <v>364</v>
      </c>
      <c r="H194" s="87" t="s">
        <v>517</v>
      </c>
      <c r="I194" s="87"/>
      <c r="J194" s="87" t="s">
        <v>399</v>
      </c>
      <c r="K194" s="90" t="s">
        <v>501</v>
      </c>
      <c r="L194" s="77"/>
      <c r="XFB194" s="49"/>
      <c r="XFC194" s="49"/>
    </row>
    <row r="195" s="77" customFormat="1" ht="19.9" customHeight="1" spans="1:16383">
      <c r="A195" s="87"/>
      <c r="B195" s="59"/>
      <c r="C195" s="88"/>
      <c r="D195" s="87" t="s">
        <v>373</v>
      </c>
      <c r="E195" s="87" t="s">
        <v>374</v>
      </c>
      <c r="F195" s="87" t="s">
        <v>518</v>
      </c>
      <c r="G195" s="87" t="s">
        <v>357</v>
      </c>
      <c r="H195" s="87" t="s">
        <v>408</v>
      </c>
      <c r="I195" s="87" t="s">
        <v>320</v>
      </c>
      <c r="J195" s="87" t="s">
        <v>328</v>
      </c>
      <c r="K195" s="90" t="s">
        <v>501</v>
      </c>
      <c r="L195" s="77"/>
      <c r="XFB195" s="49"/>
      <c r="XFC195" s="49"/>
    </row>
    <row r="196" s="77" customFormat="1" ht="19.9" customHeight="1" spans="1:16383">
      <c r="A196" s="87"/>
      <c r="B196" s="59"/>
      <c r="C196" s="88"/>
      <c r="D196" s="87" t="s">
        <v>323</v>
      </c>
      <c r="E196" s="87" t="s">
        <v>350</v>
      </c>
      <c r="F196" s="87" t="s">
        <v>519</v>
      </c>
      <c r="G196" s="87" t="s">
        <v>364</v>
      </c>
      <c r="H196" s="87" t="s">
        <v>520</v>
      </c>
      <c r="I196" s="87"/>
      <c r="J196" s="87" t="s">
        <v>328</v>
      </c>
      <c r="K196" s="90" t="s">
        <v>501</v>
      </c>
      <c r="L196" s="77"/>
      <c r="XFB196" s="49"/>
      <c r="XFC196" s="49"/>
    </row>
    <row r="197" s="77" customFormat="1" ht="19.9" customHeight="1" spans="1:16383">
      <c r="A197" s="87"/>
      <c r="B197" s="59"/>
      <c r="C197" s="88"/>
      <c r="D197" s="87" t="s">
        <v>323</v>
      </c>
      <c r="E197" s="87" t="s">
        <v>330</v>
      </c>
      <c r="F197" s="87" t="s">
        <v>521</v>
      </c>
      <c r="G197" s="87" t="s">
        <v>357</v>
      </c>
      <c r="H197" s="87" t="s">
        <v>464</v>
      </c>
      <c r="I197" s="87" t="s">
        <v>320</v>
      </c>
      <c r="J197" s="87" t="s">
        <v>328</v>
      </c>
      <c r="K197" s="90" t="s">
        <v>501</v>
      </c>
      <c r="L197" s="77"/>
      <c r="XFB197" s="49"/>
      <c r="XFC197" s="49"/>
    </row>
    <row r="198" s="77" customFormat="1" ht="19.9" customHeight="1" spans="1:16383">
      <c r="A198" s="87"/>
      <c r="B198" s="59"/>
      <c r="C198" s="88"/>
      <c r="D198" s="87" t="s">
        <v>323</v>
      </c>
      <c r="E198" s="87" t="s">
        <v>350</v>
      </c>
      <c r="F198" s="87" t="s">
        <v>522</v>
      </c>
      <c r="G198" s="87" t="s">
        <v>342</v>
      </c>
      <c r="H198" s="87" t="s">
        <v>523</v>
      </c>
      <c r="I198" s="87" t="s">
        <v>354</v>
      </c>
      <c r="J198" s="87" t="s">
        <v>328</v>
      </c>
      <c r="K198" s="90" t="s">
        <v>501</v>
      </c>
      <c r="L198" s="77"/>
      <c r="XFB198" s="49"/>
      <c r="XFC198" s="49"/>
    </row>
    <row r="199" s="77" customFormat="1" ht="19.9" customHeight="1" spans="1:16383">
      <c r="A199" s="87"/>
      <c r="B199" s="59"/>
      <c r="C199" s="88"/>
      <c r="D199" s="87" t="s">
        <v>323</v>
      </c>
      <c r="E199" s="87" t="s">
        <v>350</v>
      </c>
      <c r="F199" s="87" t="s">
        <v>524</v>
      </c>
      <c r="G199" s="87" t="s">
        <v>342</v>
      </c>
      <c r="H199" s="87" t="s">
        <v>326</v>
      </c>
      <c r="I199" s="87" t="s">
        <v>354</v>
      </c>
      <c r="J199" s="87" t="s">
        <v>328</v>
      </c>
      <c r="K199" s="90" t="s">
        <v>501</v>
      </c>
      <c r="L199" s="77"/>
      <c r="XFB199" s="49"/>
      <c r="XFC199" s="49"/>
    </row>
    <row r="200" s="77" customFormat="1" ht="19.9" customHeight="1" spans="1:16383">
      <c r="A200" s="87"/>
      <c r="B200" s="59"/>
      <c r="C200" s="88"/>
      <c r="D200" s="87" t="s">
        <v>323</v>
      </c>
      <c r="E200" s="87" t="s">
        <v>324</v>
      </c>
      <c r="F200" s="87" t="s">
        <v>525</v>
      </c>
      <c r="G200" s="87" t="s">
        <v>357</v>
      </c>
      <c r="H200" s="87" t="s">
        <v>406</v>
      </c>
      <c r="I200" s="87" t="s">
        <v>320</v>
      </c>
      <c r="J200" s="87" t="s">
        <v>355</v>
      </c>
      <c r="K200" s="90" t="s">
        <v>501</v>
      </c>
      <c r="L200" s="77"/>
      <c r="XFB200" s="49"/>
      <c r="XFC200" s="49"/>
    </row>
    <row r="201" s="77" customFormat="1" ht="19.9" customHeight="1" spans="1:16383">
      <c r="A201" s="87"/>
      <c r="B201" s="59"/>
      <c r="C201" s="88"/>
      <c r="D201" s="87" t="s">
        <v>323</v>
      </c>
      <c r="E201" s="87" t="s">
        <v>330</v>
      </c>
      <c r="F201" s="87" t="s">
        <v>526</v>
      </c>
      <c r="G201" s="87" t="s">
        <v>318</v>
      </c>
      <c r="H201" s="87" t="s">
        <v>319</v>
      </c>
      <c r="I201" s="87" t="s">
        <v>400</v>
      </c>
      <c r="J201" s="87" t="s">
        <v>399</v>
      </c>
      <c r="K201" s="90" t="s">
        <v>501</v>
      </c>
      <c r="L201" s="77"/>
      <c r="XFB201" s="49"/>
      <c r="XFC201" s="49"/>
    </row>
    <row r="202" s="77" customFormat="1" ht="19.9" customHeight="1" spans="1:16383">
      <c r="A202" s="87"/>
      <c r="B202" s="59"/>
      <c r="C202" s="88"/>
      <c r="D202" s="87" t="s">
        <v>323</v>
      </c>
      <c r="E202" s="87" t="s">
        <v>359</v>
      </c>
      <c r="F202" s="87" t="s">
        <v>527</v>
      </c>
      <c r="G202" s="87" t="s">
        <v>364</v>
      </c>
      <c r="H202" s="87" t="s">
        <v>528</v>
      </c>
      <c r="I202" s="87"/>
      <c r="J202" s="87" t="s">
        <v>328</v>
      </c>
      <c r="K202" s="90" t="s">
        <v>501</v>
      </c>
      <c r="L202" s="77"/>
      <c r="XFB202" s="49"/>
      <c r="XFC202" s="49"/>
    </row>
    <row r="203" s="77" customFormat="1" ht="19.9" customHeight="1" spans="1:16383">
      <c r="A203" s="87"/>
      <c r="B203" s="59"/>
      <c r="C203" s="88"/>
      <c r="D203" s="87" t="s">
        <v>323</v>
      </c>
      <c r="E203" s="87" t="s">
        <v>330</v>
      </c>
      <c r="F203" s="87" t="s">
        <v>529</v>
      </c>
      <c r="G203" s="87" t="s">
        <v>357</v>
      </c>
      <c r="H203" s="87" t="s">
        <v>392</v>
      </c>
      <c r="I203" s="87" t="s">
        <v>329</v>
      </c>
      <c r="J203" s="87" t="s">
        <v>328</v>
      </c>
      <c r="K203" s="90" t="s">
        <v>501</v>
      </c>
      <c r="L203" s="77"/>
      <c r="XFB203" s="49"/>
      <c r="XFC203" s="49"/>
    </row>
    <row r="204" s="77" customFormat="1" ht="19.9" customHeight="1" spans="1:16383">
      <c r="A204" s="87"/>
      <c r="B204" s="59"/>
      <c r="C204" s="88"/>
      <c r="D204" s="87" t="s">
        <v>315</v>
      </c>
      <c r="E204" s="87" t="s">
        <v>380</v>
      </c>
      <c r="F204" s="87" t="s">
        <v>530</v>
      </c>
      <c r="G204" s="87" t="s">
        <v>364</v>
      </c>
      <c r="H204" s="87" t="s">
        <v>517</v>
      </c>
      <c r="I204" s="87"/>
      <c r="J204" s="87" t="s">
        <v>355</v>
      </c>
      <c r="K204" s="90" t="s">
        <v>501</v>
      </c>
      <c r="L204" s="77"/>
      <c r="XFB204" s="49"/>
      <c r="XFC204" s="49"/>
    </row>
    <row r="205" s="77" customFormat="1" ht="19.9" customHeight="1" spans="1:16383">
      <c r="A205" s="87"/>
      <c r="B205" s="59"/>
      <c r="C205" s="88"/>
      <c r="D205" s="87" t="s">
        <v>323</v>
      </c>
      <c r="E205" s="87" t="s">
        <v>324</v>
      </c>
      <c r="F205" s="87" t="s">
        <v>531</v>
      </c>
      <c r="G205" s="87" t="s">
        <v>342</v>
      </c>
      <c r="H205" s="87" t="s">
        <v>355</v>
      </c>
      <c r="I205" s="87" t="s">
        <v>320</v>
      </c>
      <c r="J205" s="87" t="s">
        <v>328</v>
      </c>
      <c r="K205" s="90" t="s">
        <v>501</v>
      </c>
      <c r="L205" s="77"/>
      <c r="XFB205" s="49"/>
      <c r="XFC205" s="49"/>
    </row>
    <row r="206" s="77" customFormat="1" ht="19.9" customHeight="1" spans="1:16383">
      <c r="A206" s="87"/>
      <c r="B206" s="59" t="s">
        <v>532</v>
      </c>
      <c r="C206" s="89">
        <v>30</v>
      </c>
      <c r="D206" s="87" t="s">
        <v>323</v>
      </c>
      <c r="E206" s="87" t="s">
        <v>350</v>
      </c>
      <c r="F206" s="87" t="s">
        <v>524</v>
      </c>
      <c r="G206" s="87" t="s">
        <v>342</v>
      </c>
      <c r="H206" s="87" t="s">
        <v>321</v>
      </c>
      <c r="I206" s="87" t="s">
        <v>354</v>
      </c>
      <c r="J206" s="87" t="s">
        <v>328</v>
      </c>
      <c r="K206" s="90" t="s">
        <v>501</v>
      </c>
      <c r="L206" s="77"/>
      <c r="XFB206" s="49"/>
      <c r="XFC206" s="49"/>
    </row>
    <row r="207" s="77" customFormat="1" ht="19.9" customHeight="1" spans="1:16383">
      <c r="A207" s="87"/>
      <c r="B207" s="59"/>
      <c r="C207" s="88"/>
      <c r="D207" s="87" t="s">
        <v>315</v>
      </c>
      <c r="E207" s="87" t="s">
        <v>380</v>
      </c>
      <c r="F207" s="87" t="s">
        <v>533</v>
      </c>
      <c r="G207" s="87" t="s">
        <v>364</v>
      </c>
      <c r="H207" s="87" t="s">
        <v>512</v>
      </c>
      <c r="I207" s="87"/>
      <c r="J207" s="87" t="s">
        <v>355</v>
      </c>
      <c r="K207" s="90" t="s">
        <v>501</v>
      </c>
      <c r="L207" s="77"/>
      <c r="XFB207" s="49"/>
      <c r="XFC207" s="49"/>
    </row>
    <row r="208" s="77" customFormat="1" ht="19.9" customHeight="1" spans="1:16383">
      <c r="A208" s="87"/>
      <c r="B208" s="59"/>
      <c r="C208" s="88"/>
      <c r="D208" s="87" t="s">
        <v>323</v>
      </c>
      <c r="E208" s="87" t="s">
        <v>330</v>
      </c>
      <c r="F208" s="87" t="s">
        <v>534</v>
      </c>
      <c r="G208" s="87" t="s">
        <v>357</v>
      </c>
      <c r="H208" s="87" t="s">
        <v>355</v>
      </c>
      <c r="I208" s="87" t="s">
        <v>425</v>
      </c>
      <c r="J208" s="87" t="s">
        <v>328</v>
      </c>
      <c r="K208" s="90" t="s">
        <v>501</v>
      </c>
      <c r="L208" s="77"/>
      <c r="XFB208" s="49"/>
      <c r="XFC208" s="49"/>
    </row>
    <row r="209" s="77" customFormat="1" ht="19.9" customHeight="1" spans="1:16383">
      <c r="A209" s="87"/>
      <c r="B209" s="59"/>
      <c r="C209" s="88"/>
      <c r="D209" s="87" t="s">
        <v>323</v>
      </c>
      <c r="E209" s="87" t="s">
        <v>359</v>
      </c>
      <c r="F209" s="87" t="s">
        <v>535</v>
      </c>
      <c r="G209" s="87" t="s">
        <v>318</v>
      </c>
      <c r="H209" s="87" t="s">
        <v>319</v>
      </c>
      <c r="I209" s="87" t="s">
        <v>320</v>
      </c>
      <c r="J209" s="87" t="s">
        <v>355</v>
      </c>
      <c r="K209" s="90" t="s">
        <v>501</v>
      </c>
      <c r="L209" s="77"/>
      <c r="XFB209" s="49"/>
      <c r="XFC209" s="49"/>
    </row>
    <row r="210" s="77" customFormat="1" ht="19.9" customHeight="1" spans="1:16383">
      <c r="A210" s="87"/>
      <c r="B210" s="59"/>
      <c r="C210" s="88"/>
      <c r="D210" s="87" t="s">
        <v>323</v>
      </c>
      <c r="E210" s="87" t="s">
        <v>324</v>
      </c>
      <c r="F210" s="87" t="s">
        <v>536</v>
      </c>
      <c r="G210" s="87" t="s">
        <v>364</v>
      </c>
      <c r="H210" s="87" t="s">
        <v>537</v>
      </c>
      <c r="I210" s="87"/>
      <c r="J210" s="87" t="s">
        <v>328</v>
      </c>
      <c r="K210" s="90" t="s">
        <v>501</v>
      </c>
      <c r="L210" s="77"/>
      <c r="XFB210" s="49"/>
      <c r="XFC210" s="49"/>
    </row>
    <row r="211" s="77" customFormat="1" ht="19.9" customHeight="1" spans="1:16383">
      <c r="A211" s="87"/>
      <c r="B211" s="59"/>
      <c r="C211" s="88"/>
      <c r="D211" s="87" t="s">
        <v>323</v>
      </c>
      <c r="E211" s="87" t="s">
        <v>350</v>
      </c>
      <c r="F211" s="87" t="s">
        <v>538</v>
      </c>
      <c r="G211" s="87" t="s">
        <v>342</v>
      </c>
      <c r="H211" s="87" t="s">
        <v>390</v>
      </c>
      <c r="I211" s="87" t="s">
        <v>354</v>
      </c>
      <c r="J211" s="87" t="s">
        <v>355</v>
      </c>
      <c r="K211" s="90" t="s">
        <v>501</v>
      </c>
      <c r="L211" s="77"/>
      <c r="XFB211" s="49"/>
      <c r="XFC211" s="49"/>
    </row>
    <row r="212" s="77" customFormat="1" ht="19.9" customHeight="1" spans="1:16383">
      <c r="A212" s="87"/>
      <c r="B212" s="59"/>
      <c r="C212" s="88"/>
      <c r="D212" s="87" t="s">
        <v>323</v>
      </c>
      <c r="E212" s="87" t="s">
        <v>359</v>
      </c>
      <c r="F212" s="87" t="s">
        <v>539</v>
      </c>
      <c r="G212" s="87" t="s">
        <v>357</v>
      </c>
      <c r="H212" s="87" t="s">
        <v>408</v>
      </c>
      <c r="I212" s="87" t="s">
        <v>320</v>
      </c>
      <c r="J212" s="87" t="s">
        <v>355</v>
      </c>
      <c r="K212" s="90" t="s">
        <v>501</v>
      </c>
      <c r="L212" s="77"/>
      <c r="XFB212" s="49"/>
      <c r="XFC212" s="49"/>
    </row>
    <row r="213" s="77" customFormat="1" ht="19.9" customHeight="1" spans="1:16383">
      <c r="A213" s="87"/>
      <c r="B213" s="59"/>
      <c r="C213" s="88"/>
      <c r="D213" s="87" t="s">
        <v>315</v>
      </c>
      <c r="E213" s="87" t="s">
        <v>316</v>
      </c>
      <c r="F213" s="87" t="s">
        <v>540</v>
      </c>
      <c r="G213" s="87" t="s">
        <v>364</v>
      </c>
      <c r="H213" s="87" t="s">
        <v>512</v>
      </c>
      <c r="I213" s="87"/>
      <c r="J213" s="87" t="s">
        <v>355</v>
      </c>
      <c r="K213" s="90" t="s">
        <v>501</v>
      </c>
      <c r="L213" s="77"/>
      <c r="XFB213" s="49"/>
      <c r="XFC213" s="49"/>
    </row>
    <row r="214" s="77" customFormat="1" ht="19.9" customHeight="1" spans="1:16383">
      <c r="A214" s="87"/>
      <c r="B214" s="59"/>
      <c r="C214" s="88"/>
      <c r="D214" s="87" t="s">
        <v>323</v>
      </c>
      <c r="E214" s="87" t="s">
        <v>324</v>
      </c>
      <c r="F214" s="87" t="s">
        <v>541</v>
      </c>
      <c r="G214" s="87" t="s">
        <v>357</v>
      </c>
      <c r="H214" s="87" t="s">
        <v>321</v>
      </c>
      <c r="I214" s="87" t="s">
        <v>320</v>
      </c>
      <c r="J214" s="87" t="s">
        <v>355</v>
      </c>
      <c r="K214" s="90" t="s">
        <v>501</v>
      </c>
      <c r="L214" s="77"/>
      <c r="XFB214" s="49"/>
      <c r="XFC214" s="49"/>
    </row>
    <row r="215" s="77" customFormat="1" ht="19.9" customHeight="1" spans="1:16383">
      <c r="A215" s="87"/>
      <c r="B215" s="59"/>
      <c r="C215" s="88"/>
      <c r="D215" s="87" t="s">
        <v>323</v>
      </c>
      <c r="E215" s="87" t="s">
        <v>330</v>
      </c>
      <c r="F215" s="87" t="s">
        <v>542</v>
      </c>
      <c r="G215" s="87" t="s">
        <v>357</v>
      </c>
      <c r="H215" s="87" t="s">
        <v>408</v>
      </c>
      <c r="I215" s="87" t="s">
        <v>320</v>
      </c>
      <c r="J215" s="87" t="s">
        <v>328</v>
      </c>
      <c r="K215" s="90" t="s">
        <v>501</v>
      </c>
      <c r="L215" s="77"/>
      <c r="XFB215" s="49"/>
      <c r="XFC215" s="49"/>
    </row>
    <row r="216" s="77" customFormat="1" ht="19.9" customHeight="1" spans="1:16383">
      <c r="A216" s="87"/>
      <c r="B216" s="59"/>
      <c r="C216" s="88"/>
      <c r="D216" s="87" t="s">
        <v>373</v>
      </c>
      <c r="E216" s="87" t="s">
        <v>374</v>
      </c>
      <c r="F216" s="87" t="s">
        <v>543</v>
      </c>
      <c r="G216" s="87" t="s">
        <v>357</v>
      </c>
      <c r="H216" s="87" t="s">
        <v>408</v>
      </c>
      <c r="I216" s="87" t="s">
        <v>320</v>
      </c>
      <c r="J216" s="87" t="s">
        <v>355</v>
      </c>
      <c r="K216" s="90" t="s">
        <v>501</v>
      </c>
      <c r="L216" s="77"/>
      <c r="XFB216" s="49"/>
      <c r="XFC216" s="49"/>
    </row>
    <row r="217" s="77" customFormat="1" ht="19.9" customHeight="1" spans="1:16383">
      <c r="A217" s="87"/>
      <c r="B217" s="59" t="s">
        <v>544</v>
      </c>
      <c r="C217" s="89">
        <v>50</v>
      </c>
      <c r="D217" s="87" t="s">
        <v>323</v>
      </c>
      <c r="E217" s="87" t="s">
        <v>330</v>
      </c>
      <c r="F217" s="87" t="s">
        <v>545</v>
      </c>
      <c r="G217" s="87" t="s">
        <v>357</v>
      </c>
      <c r="H217" s="87" t="s">
        <v>494</v>
      </c>
      <c r="I217" s="87" t="s">
        <v>329</v>
      </c>
      <c r="J217" s="87" t="s">
        <v>399</v>
      </c>
      <c r="K217" s="90" t="s">
        <v>501</v>
      </c>
      <c r="L217" s="77"/>
      <c r="XFB217" s="49"/>
      <c r="XFC217" s="49"/>
    </row>
    <row r="218" s="77" customFormat="1" ht="19.9" customHeight="1" spans="1:16383">
      <c r="A218" s="87"/>
      <c r="B218" s="59"/>
      <c r="C218" s="88"/>
      <c r="D218" s="87" t="s">
        <v>315</v>
      </c>
      <c r="E218" s="87" t="s">
        <v>496</v>
      </c>
      <c r="F218" s="87" t="s">
        <v>546</v>
      </c>
      <c r="G218" s="87" t="s">
        <v>364</v>
      </c>
      <c r="H218" s="87" t="s">
        <v>517</v>
      </c>
      <c r="I218" s="87"/>
      <c r="J218" s="87" t="s">
        <v>355</v>
      </c>
      <c r="K218" s="90" t="s">
        <v>501</v>
      </c>
      <c r="L218" s="77"/>
      <c r="XFB218" s="49"/>
      <c r="XFC218" s="49"/>
    </row>
    <row r="219" s="77" customFormat="1" ht="19.9" customHeight="1" spans="1:16383">
      <c r="A219" s="87"/>
      <c r="B219" s="59"/>
      <c r="C219" s="88"/>
      <c r="D219" s="87" t="s">
        <v>323</v>
      </c>
      <c r="E219" s="87" t="s">
        <v>330</v>
      </c>
      <c r="F219" s="87" t="s">
        <v>547</v>
      </c>
      <c r="G219" s="87" t="s">
        <v>357</v>
      </c>
      <c r="H219" s="87" t="s">
        <v>326</v>
      </c>
      <c r="I219" s="87" t="s">
        <v>320</v>
      </c>
      <c r="J219" s="87" t="s">
        <v>328</v>
      </c>
      <c r="K219" s="90" t="s">
        <v>501</v>
      </c>
      <c r="L219" s="77"/>
      <c r="XFB219" s="49"/>
      <c r="XFC219" s="49"/>
    </row>
    <row r="220" s="77" customFormat="1" ht="19.9" customHeight="1" spans="1:16383">
      <c r="A220" s="87"/>
      <c r="B220" s="59"/>
      <c r="C220" s="88"/>
      <c r="D220" s="87" t="s">
        <v>323</v>
      </c>
      <c r="E220" s="87" t="s">
        <v>350</v>
      </c>
      <c r="F220" s="87" t="s">
        <v>519</v>
      </c>
      <c r="G220" s="87" t="s">
        <v>364</v>
      </c>
      <c r="H220" s="87" t="s">
        <v>548</v>
      </c>
      <c r="I220" s="87"/>
      <c r="J220" s="87" t="s">
        <v>328</v>
      </c>
      <c r="K220" s="90" t="s">
        <v>501</v>
      </c>
      <c r="L220" s="77"/>
      <c r="XFB220" s="49"/>
      <c r="XFC220" s="49"/>
    </row>
    <row r="221" s="77" customFormat="1" ht="19.9" customHeight="1" spans="1:16383">
      <c r="A221" s="87"/>
      <c r="B221" s="59"/>
      <c r="C221" s="88"/>
      <c r="D221" s="87" t="s">
        <v>373</v>
      </c>
      <c r="E221" s="87" t="s">
        <v>374</v>
      </c>
      <c r="F221" s="87" t="s">
        <v>549</v>
      </c>
      <c r="G221" s="87" t="s">
        <v>357</v>
      </c>
      <c r="H221" s="87" t="s">
        <v>408</v>
      </c>
      <c r="I221" s="87" t="s">
        <v>320</v>
      </c>
      <c r="J221" s="87" t="s">
        <v>355</v>
      </c>
      <c r="K221" s="90" t="s">
        <v>501</v>
      </c>
      <c r="L221" s="77"/>
      <c r="XFB221" s="49"/>
      <c r="XFC221" s="49"/>
    </row>
    <row r="222" s="77" customFormat="1" ht="19.9" customHeight="1" spans="1:16383">
      <c r="A222" s="87"/>
      <c r="B222" s="59"/>
      <c r="C222" s="88"/>
      <c r="D222" s="87" t="s">
        <v>323</v>
      </c>
      <c r="E222" s="87" t="s">
        <v>350</v>
      </c>
      <c r="F222" s="87" t="s">
        <v>550</v>
      </c>
      <c r="G222" s="87" t="s">
        <v>357</v>
      </c>
      <c r="H222" s="87" t="s">
        <v>355</v>
      </c>
      <c r="I222" s="87" t="s">
        <v>320</v>
      </c>
      <c r="J222" s="87" t="s">
        <v>355</v>
      </c>
      <c r="K222" s="90" t="s">
        <v>501</v>
      </c>
      <c r="L222" s="77"/>
      <c r="XFB222" s="49"/>
      <c r="XFC222" s="49"/>
    </row>
    <row r="223" s="77" customFormat="1" ht="19.9" customHeight="1" spans="1:16383">
      <c r="A223" s="87"/>
      <c r="B223" s="59"/>
      <c r="C223" s="88"/>
      <c r="D223" s="87" t="s">
        <v>323</v>
      </c>
      <c r="E223" s="87" t="s">
        <v>324</v>
      </c>
      <c r="F223" s="87" t="s">
        <v>551</v>
      </c>
      <c r="G223" s="87" t="s">
        <v>357</v>
      </c>
      <c r="H223" s="87" t="s">
        <v>326</v>
      </c>
      <c r="I223" s="87" t="s">
        <v>320</v>
      </c>
      <c r="J223" s="87" t="s">
        <v>328</v>
      </c>
      <c r="K223" s="90" t="s">
        <v>501</v>
      </c>
      <c r="L223" s="77"/>
      <c r="XFB223" s="49"/>
      <c r="XFC223" s="49"/>
    </row>
    <row r="224" s="77" customFormat="1" ht="19.9" customHeight="1" spans="1:16383">
      <c r="A224" s="87"/>
      <c r="B224" s="59"/>
      <c r="C224" s="88"/>
      <c r="D224" s="87" t="s">
        <v>323</v>
      </c>
      <c r="E224" s="87" t="s">
        <v>324</v>
      </c>
      <c r="F224" s="87" t="s">
        <v>552</v>
      </c>
      <c r="G224" s="87" t="s">
        <v>357</v>
      </c>
      <c r="H224" s="87" t="s">
        <v>355</v>
      </c>
      <c r="I224" s="87" t="s">
        <v>320</v>
      </c>
      <c r="J224" s="87" t="s">
        <v>328</v>
      </c>
      <c r="K224" s="90" t="s">
        <v>501</v>
      </c>
      <c r="L224" s="77"/>
      <c r="XFB224" s="49"/>
      <c r="XFC224" s="49"/>
    </row>
    <row r="225" s="77" customFormat="1" ht="19.9" customHeight="1" spans="1:16383">
      <c r="A225" s="87"/>
      <c r="B225" s="59"/>
      <c r="C225" s="88"/>
      <c r="D225" s="87" t="s">
        <v>323</v>
      </c>
      <c r="E225" s="87" t="s">
        <v>350</v>
      </c>
      <c r="F225" s="87" t="s">
        <v>524</v>
      </c>
      <c r="G225" s="87" t="s">
        <v>342</v>
      </c>
      <c r="H225" s="87" t="s">
        <v>494</v>
      </c>
      <c r="I225" s="87" t="s">
        <v>354</v>
      </c>
      <c r="J225" s="87" t="s">
        <v>328</v>
      </c>
      <c r="K225" s="90" t="s">
        <v>501</v>
      </c>
      <c r="L225" s="77"/>
      <c r="XFB225" s="49"/>
      <c r="XFC225" s="49"/>
    </row>
    <row r="226" s="77" customFormat="1" ht="19.9" customHeight="1" spans="1:16383">
      <c r="A226" s="87"/>
      <c r="B226" s="59"/>
      <c r="C226" s="88"/>
      <c r="D226" s="87" t="s">
        <v>315</v>
      </c>
      <c r="E226" s="87" t="s">
        <v>316</v>
      </c>
      <c r="F226" s="87" t="s">
        <v>553</v>
      </c>
      <c r="G226" s="87" t="s">
        <v>364</v>
      </c>
      <c r="H226" s="87" t="s">
        <v>554</v>
      </c>
      <c r="I226" s="87"/>
      <c r="J226" s="87" t="s">
        <v>355</v>
      </c>
      <c r="K226" s="90" t="s">
        <v>501</v>
      </c>
      <c r="L226" s="77"/>
      <c r="XFB226" s="49"/>
      <c r="XFC226" s="49"/>
    </row>
    <row r="227" s="77" customFormat="1" ht="19.9" customHeight="1" spans="1:16383">
      <c r="A227" s="87"/>
      <c r="B227" s="59"/>
      <c r="C227" s="88"/>
      <c r="D227" s="87" t="s">
        <v>323</v>
      </c>
      <c r="E227" s="87" t="s">
        <v>330</v>
      </c>
      <c r="F227" s="87" t="s">
        <v>555</v>
      </c>
      <c r="G227" s="87" t="s">
        <v>357</v>
      </c>
      <c r="H227" s="87" t="s">
        <v>355</v>
      </c>
      <c r="I227" s="87" t="s">
        <v>400</v>
      </c>
      <c r="J227" s="87" t="s">
        <v>328</v>
      </c>
      <c r="K227" s="90" t="s">
        <v>501</v>
      </c>
      <c r="L227" s="77"/>
      <c r="XFB227" s="49"/>
      <c r="XFC227" s="49"/>
    </row>
    <row r="228" s="77" customFormat="1" ht="19.9" customHeight="1" spans="1:16383">
      <c r="A228" s="87"/>
      <c r="B228" s="59"/>
      <c r="C228" s="88"/>
      <c r="D228" s="87" t="s">
        <v>323</v>
      </c>
      <c r="E228" s="87" t="s">
        <v>359</v>
      </c>
      <c r="F228" s="87" t="s">
        <v>556</v>
      </c>
      <c r="G228" s="87" t="s">
        <v>364</v>
      </c>
      <c r="H228" s="87" t="s">
        <v>557</v>
      </c>
      <c r="I228" s="87"/>
      <c r="J228" s="87" t="s">
        <v>328</v>
      </c>
      <c r="K228" s="90" t="s">
        <v>501</v>
      </c>
      <c r="L228" s="77"/>
      <c r="XFB228" s="49"/>
      <c r="XFC228" s="49"/>
    </row>
    <row r="229" s="77" customFormat="1" ht="19.9" customHeight="1" spans="1:16383">
      <c r="A229" s="87"/>
      <c r="B229" s="59" t="s">
        <v>558</v>
      </c>
      <c r="C229" s="89">
        <v>528.22</v>
      </c>
      <c r="D229" s="87" t="s">
        <v>323</v>
      </c>
      <c r="E229" s="87" t="s">
        <v>330</v>
      </c>
      <c r="F229" s="87" t="s">
        <v>559</v>
      </c>
      <c r="G229" s="87" t="s">
        <v>357</v>
      </c>
      <c r="H229" s="87" t="s">
        <v>328</v>
      </c>
      <c r="I229" s="87" t="s">
        <v>560</v>
      </c>
      <c r="J229" s="87" t="s">
        <v>328</v>
      </c>
      <c r="K229" s="90" t="s">
        <v>501</v>
      </c>
      <c r="L229" s="77"/>
      <c r="XFB229" s="49"/>
      <c r="XFC229" s="49"/>
    </row>
    <row r="230" s="77" customFormat="1" ht="19.9" customHeight="1" spans="1:16383">
      <c r="A230" s="87"/>
      <c r="B230" s="59"/>
      <c r="C230" s="88"/>
      <c r="D230" s="87" t="s">
        <v>373</v>
      </c>
      <c r="E230" s="87" t="s">
        <v>374</v>
      </c>
      <c r="F230" s="87" t="s">
        <v>561</v>
      </c>
      <c r="G230" s="87" t="s">
        <v>357</v>
      </c>
      <c r="H230" s="87" t="s">
        <v>408</v>
      </c>
      <c r="I230" s="87" t="s">
        <v>320</v>
      </c>
      <c r="J230" s="87" t="s">
        <v>355</v>
      </c>
      <c r="K230" s="90" t="s">
        <v>501</v>
      </c>
      <c r="L230" s="77"/>
      <c r="XFB230" s="49"/>
      <c r="XFC230" s="49"/>
    </row>
    <row r="231" s="77" customFormat="1" ht="19.9" customHeight="1" spans="1:16383">
      <c r="A231" s="87"/>
      <c r="B231" s="59"/>
      <c r="C231" s="88"/>
      <c r="D231" s="87" t="s">
        <v>323</v>
      </c>
      <c r="E231" s="87" t="s">
        <v>330</v>
      </c>
      <c r="F231" s="87" t="s">
        <v>562</v>
      </c>
      <c r="G231" s="87" t="s">
        <v>357</v>
      </c>
      <c r="H231" s="87" t="s">
        <v>326</v>
      </c>
      <c r="I231" s="87" t="s">
        <v>400</v>
      </c>
      <c r="J231" s="87" t="s">
        <v>328</v>
      </c>
      <c r="K231" s="90" t="s">
        <v>501</v>
      </c>
      <c r="L231" s="77"/>
      <c r="XFB231" s="49"/>
      <c r="XFC231" s="49"/>
    </row>
    <row r="232" s="77" customFormat="1" ht="19.9" customHeight="1" spans="1:16383">
      <c r="A232" s="87"/>
      <c r="B232" s="59"/>
      <c r="C232" s="88"/>
      <c r="D232" s="87" t="s">
        <v>323</v>
      </c>
      <c r="E232" s="87" t="s">
        <v>359</v>
      </c>
      <c r="F232" s="87" t="s">
        <v>563</v>
      </c>
      <c r="G232" s="87" t="s">
        <v>357</v>
      </c>
      <c r="H232" s="87" t="s">
        <v>326</v>
      </c>
      <c r="I232" s="87" t="s">
        <v>320</v>
      </c>
      <c r="J232" s="87" t="s">
        <v>355</v>
      </c>
      <c r="K232" s="90" t="s">
        <v>501</v>
      </c>
      <c r="L232" s="77"/>
      <c r="XFB232" s="49"/>
      <c r="XFC232" s="49"/>
    </row>
    <row r="233" s="77" customFormat="1" ht="19.9" customHeight="1" spans="1:16383">
      <c r="A233" s="87"/>
      <c r="B233" s="59"/>
      <c r="C233" s="88"/>
      <c r="D233" s="87" t="s">
        <v>315</v>
      </c>
      <c r="E233" s="87" t="s">
        <v>344</v>
      </c>
      <c r="F233" s="87" t="s">
        <v>564</v>
      </c>
      <c r="G233" s="87" t="s">
        <v>364</v>
      </c>
      <c r="H233" s="87" t="s">
        <v>505</v>
      </c>
      <c r="I233" s="87"/>
      <c r="J233" s="87" t="s">
        <v>355</v>
      </c>
      <c r="K233" s="90" t="s">
        <v>501</v>
      </c>
      <c r="L233" s="77"/>
      <c r="XFB233" s="49"/>
      <c r="XFC233" s="49"/>
    </row>
    <row r="234" s="77" customFormat="1" ht="19.9" customHeight="1" spans="1:16383">
      <c r="A234" s="87"/>
      <c r="B234" s="59"/>
      <c r="C234" s="88"/>
      <c r="D234" s="87" t="s">
        <v>315</v>
      </c>
      <c r="E234" s="87" t="s">
        <v>344</v>
      </c>
      <c r="F234" s="87" t="s">
        <v>565</v>
      </c>
      <c r="G234" s="87" t="s">
        <v>357</v>
      </c>
      <c r="H234" s="87" t="s">
        <v>566</v>
      </c>
      <c r="I234" s="87" t="s">
        <v>320</v>
      </c>
      <c r="J234" s="87" t="s">
        <v>355</v>
      </c>
      <c r="K234" s="90" t="s">
        <v>501</v>
      </c>
      <c r="L234" s="77"/>
      <c r="XFB234" s="49"/>
      <c r="XFC234" s="49"/>
    </row>
    <row r="235" s="77" customFormat="1" ht="19.9" customHeight="1" spans="1:16383">
      <c r="A235" s="87"/>
      <c r="B235" s="59"/>
      <c r="C235" s="88"/>
      <c r="D235" s="87" t="s">
        <v>350</v>
      </c>
      <c r="E235" s="87" t="s">
        <v>567</v>
      </c>
      <c r="F235" s="87" t="s">
        <v>564</v>
      </c>
      <c r="G235" s="87" t="s">
        <v>357</v>
      </c>
      <c r="H235" s="87" t="s">
        <v>328</v>
      </c>
      <c r="I235" s="87" t="s">
        <v>320</v>
      </c>
      <c r="J235" s="87" t="s">
        <v>355</v>
      </c>
      <c r="K235" s="90" t="s">
        <v>501</v>
      </c>
      <c r="L235" s="77"/>
      <c r="XFB235" s="49"/>
      <c r="XFC235" s="49"/>
    </row>
    <row r="236" s="77" customFormat="1" ht="19.9" customHeight="1" spans="1:16383">
      <c r="A236" s="87"/>
      <c r="B236" s="59"/>
      <c r="C236" s="88"/>
      <c r="D236" s="87" t="s">
        <v>323</v>
      </c>
      <c r="E236" s="87" t="s">
        <v>350</v>
      </c>
      <c r="F236" s="87" t="s">
        <v>519</v>
      </c>
      <c r="G236" s="87" t="s">
        <v>364</v>
      </c>
      <c r="H236" s="87" t="s">
        <v>520</v>
      </c>
      <c r="I236" s="87"/>
      <c r="J236" s="87" t="s">
        <v>355</v>
      </c>
      <c r="K236" s="90" t="s">
        <v>501</v>
      </c>
      <c r="L236" s="77"/>
      <c r="XFB236" s="49"/>
      <c r="XFC236" s="49"/>
    </row>
    <row r="237" s="77" customFormat="1" ht="19.9" customHeight="1" spans="1:16383">
      <c r="A237" s="87"/>
      <c r="B237" s="59"/>
      <c r="C237" s="88"/>
      <c r="D237" s="87" t="s">
        <v>323</v>
      </c>
      <c r="E237" s="87" t="s">
        <v>359</v>
      </c>
      <c r="F237" s="87" t="s">
        <v>568</v>
      </c>
      <c r="G237" s="87" t="s">
        <v>364</v>
      </c>
      <c r="H237" s="87" t="s">
        <v>569</v>
      </c>
      <c r="I237" s="87"/>
      <c r="J237" s="87" t="s">
        <v>355</v>
      </c>
      <c r="K237" s="90" t="s">
        <v>501</v>
      </c>
      <c r="L237" s="77"/>
      <c r="XFB237" s="49"/>
      <c r="XFC237" s="49"/>
    </row>
    <row r="238" s="77" customFormat="1" ht="19.9" customHeight="1" spans="1:16383">
      <c r="A238" s="87"/>
      <c r="B238" s="59"/>
      <c r="C238" s="88"/>
      <c r="D238" s="87" t="s">
        <v>323</v>
      </c>
      <c r="E238" s="87" t="s">
        <v>330</v>
      </c>
      <c r="F238" s="87" t="s">
        <v>570</v>
      </c>
      <c r="G238" s="87" t="s">
        <v>357</v>
      </c>
      <c r="H238" s="87" t="s">
        <v>571</v>
      </c>
      <c r="I238" s="87" t="s">
        <v>354</v>
      </c>
      <c r="J238" s="87" t="s">
        <v>355</v>
      </c>
      <c r="K238" s="90" t="s">
        <v>501</v>
      </c>
      <c r="L238" s="77"/>
      <c r="XFB238" s="49"/>
      <c r="XFC238" s="49"/>
    </row>
    <row r="239" s="77" customFormat="1" ht="19.9" customHeight="1" spans="1:16383">
      <c r="A239" s="87"/>
      <c r="B239" s="59" t="s">
        <v>572</v>
      </c>
      <c r="C239" s="89">
        <v>30</v>
      </c>
      <c r="D239" s="87" t="s">
        <v>323</v>
      </c>
      <c r="E239" s="87" t="s">
        <v>359</v>
      </c>
      <c r="F239" s="87" t="s">
        <v>573</v>
      </c>
      <c r="G239" s="87" t="s">
        <v>357</v>
      </c>
      <c r="H239" s="87" t="s">
        <v>464</v>
      </c>
      <c r="I239" s="87" t="s">
        <v>320</v>
      </c>
      <c r="J239" s="87" t="s">
        <v>355</v>
      </c>
      <c r="K239" s="90" t="s">
        <v>501</v>
      </c>
      <c r="L239" s="77"/>
      <c r="XFB239" s="49"/>
      <c r="XFC239" s="49"/>
    </row>
    <row r="240" s="77" customFormat="1" ht="19.9" customHeight="1" spans="1:16383">
      <c r="A240" s="87"/>
      <c r="B240" s="59"/>
      <c r="C240" s="88"/>
      <c r="D240" s="87" t="s">
        <v>323</v>
      </c>
      <c r="E240" s="87" t="s">
        <v>330</v>
      </c>
      <c r="F240" s="87" t="s">
        <v>574</v>
      </c>
      <c r="G240" s="87" t="s">
        <v>342</v>
      </c>
      <c r="H240" s="87" t="s">
        <v>392</v>
      </c>
      <c r="I240" s="87" t="s">
        <v>575</v>
      </c>
      <c r="J240" s="87" t="s">
        <v>355</v>
      </c>
      <c r="K240" s="90" t="s">
        <v>501</v>
      </c>
      <c r="L240" s="77"/>
      <c r="XFB240" s="49"/>
      <c r="XFC240" s="49"/>
    </row>
    <row r="241" s="77" customFormat="1" ht="19.9" customHeight="1" spans="1:16383">
      <c r="A241" s="87"/>
      <c r="B241" s="59"/>
      <c r="C241" s="88"/>
      <c r="D241" s="87" t="s">
        <v>315</v>
      </c>
      <c r="E241" s="87" t="s">
        <v>344</v>
      </c>
      <c r="F241" s="87" t="s">
        <v>576</v>
      </c>
      <c r="G241" s="87" t="s">
        <v>364</v>
      </c>
      <c r="H241" s="87" t="s">
        <v>505</v>
      </c>
      <c r="I241" s="87"/>
      <c r="J241" s="87" t="s">
        <v>326</v>
      </c>
      <c r="K241" s="90" t="s">
        <v>501</v>
      </c>
      <c r="L241" s="77"/>
      <c r="XFB241" s="49"/>
      <c r="XFC241" s="49"/>
    </row>
    <row r="242" s="77" customFormat="1" ht="19.9" customHeight="1" spans="1:16383">
      <c r="A242" s="87"/>
      <c r="B242" s="59"/>
      <c r="C242" s="88"/>
      <c r="D242" s="87" t="s">
        <v>373</v>
      </c>
      <c r="E242" s="87" t="s">
        <v>374</v>
      </c>
      <c r="F242" s="87" t="s">
        <v>577</v>
      </c>
      <c r="G242" s="87" t="s">
        <v>357</v>
      </c>
      <c r="H242" s="87" t="s">
        <v>372</v>
      </c>
      <c r="I242" s="87" t="s">
        <v>320</v>
      </c>
      <c r="J242" s="87" t="s">
        <v>328</v>
      </c>
      <c r="K242" s="90" t="s">
        <v>501</v>
      </c>
      <c r="L242" s="77"/>
      <c r="XFB242" s="49"/>
      <c r="XFC242" s="49"/>
    </row>
    <row r="243" s="77" customFormat="1" ht="19.9" customHeight="1" spans="1:16383">
      <c r="A243" s="87"/>
      <c r="B243" s="59"/>
      <c r="C243" s="88"/>
      <c r="D243" s="87" t="s">
        <v>323</v>
      </c>
      <c r="E243" s="87" t="s">
        <v>324</v>
      </c>
      <c r="F243" s="87" t="s">
        <v>578</v>
      </c>
      <c r="G243" s="87" t="s">
        <v>357</v>
      </c>
      <c r="H243" s="87" t="s">
        <v>406</v>
      </c>
      <c r="I243" s="87" t="s">
        <v>320</v>
      </c>
      <c r="J243" s="87" t="s">
        <v>328</v>
      </c>
      <c r="K243" s="90" t="s">
        <v>501</v>
      </c>
      <c r="L243" s="77"/>
      <c r="XFB243" s="49"/>
      <c r="XFC243" s="49"/>
    </row>
    <row r="244" s="77" customFormat="1" ht="19.9" customHeight="1" spans="1:16383">
      <c r="A244" s="87"/>
      <c r="B244" s="59"/>
      <c r="C244" s="88"/>
      <c r="D244" s="87" t="s">
        <v>323</v>
      </c>
      <c r="E244" s="87" t="s">
        <v>324</v>
      </c>
      <c r="F244" s="87" t="s">
        <v>579</v>
      </c>
      <c r="G244" s="87" t="s">
        <v>357</v>
      </c>
      <c r="H244" s="87" t="s">
        <v>406</v>
      </c>
      <c r="I244" s="87" t="s">
        <v>320</v>
      </c>
      <c r="J244" s="87" t="s">
        <v>355</v>
      </c>
      <c r="K244" s="90" t="s">
        <v>501</v>
      </c>
      <c r="L244" s="77"/>
      <c r="XFB244" s="49"/>
      <c r="XFC244" s="49"/>
    </row>
    <row r="245" s="77" customFormat="1" ht="19.9" customHeight="1" spans="1:16383">
      <c r="A245" s="87"/>
      <c r="B245" s="59"/>
      <c r="C245" s="88"/>
      <c r="D245" s="87" t="s">
        <v>323</v>
      </c>
      <c r="E245" s="87" t="s">
        <v>324</v>
      </c>
      <c r="F245" s="87" t="s">
        <v>580</v>
      </c>
      <c r="G245" s="87" t="s">
        <v>357</v>
      </c>
      <c r="H245" s="87" t="s">
        <v>372</v>
      </c>
      <c r="I245" s="87" t="s">
        <v>320</v>
      </c>
      <c r="J245" s="87" t="s">
        <v>328</v>
      </c>
      <c r="K245" s="90" t="s">
        <v>501</v>
      </c>
      <c r="L245" s="77"/>
      <c r="XFB245" s="49"/>
      <c r="XFC245" s="49"/>
    </row>
    <row r="246" s="77" customFormat="1" ht="19.9" customHeight="1" spans="1:16383">
      <c r="A246" s="87"/>
      <c r="B246" s="59"/>
      <c r="C246" s="88"/>
      <c r="D246" s="87" t="s">
        <v>323</v>
      </c>
      <c r="E246" s="87" t="s">
        <v>324</v>
      </c>
      <c r="F246" s="87" t="s">
        <v>581</v>
      </c>
      <c r="G246" s="87" t="s">
        <v>357</v>
      </c>
      <c r="H246" s="87" t="s">
        <v>464</v>
      </c>
      <c r="I246" s="87" t="s">
        <v>320</v>
      </c>
      <c r="J246" s="87" t="s">
        <v>355</v>
      </c>
      <c r="K246" s="90" t="s">
        <v>501</v>
      </c>
      <c r="L246" s="77"/>
      <c r="XFB246" s="49"/>
      <c r="XFC246" s="49"/>
    </row>
    <row r="247" s="77" customFormat="1" ht="19.9" customHeight="1" spans="1:16383">
      <c r="A247" s="87"/>
      <c r="B247" s="59"/>
      <c r="C247" s="88"/>
      <c r="D247" s="87" t="s">
        <v>323</v>
      </c>
      <c r="E247" s="87" t="s">
        <v>359</v>
      </c>
      <c r="F247" s="87" t="s">
        <v>582</v>
      </c>
      <c r="G247" s="87" t="s">
        <v>357</v>
      </c>
      <c r="H247" s="87" t="s">
        <v>406</v>
      </c>
      <c r="I247" s="87" t="s">
        <v>320</v>
      </c>
      <c r="J247" s="87" t="s">
        <v>355</v>
      </c>
      <c r="K247" s="90" t="s">
        <v>501</v>
      </c>
      <c r="L247" s="77"/>
      <c r="XFB247" s="49"/>
      <c r="XFC247" s="49"/>
    </row>
    <row r="248" s="77" customFormat="1" ht="19.9" customHeight="1" spans="1:16383">
      <c r="A248" s="87"/>
      <c r="B248" s="59"/>
      <c r="C248" s="88"/>
      <c r="D248" s="87" t="s">
        <v>373</v>
      </c>
      <c r="E248" s="87" t="s">
        <v>374</v>
      </c>
      <c r="F248" s="87" t="s">
        <v>583</v>
      </c>
      <c r="G248" s="87" t="s">
        <v>357</v>
      </c>
      <c r="H248" s="87" t="s">
        <v>408</v>
      </c>
      <c r="I248" s="87" t="s">
        <v>320</v>
      </c>
      <c r="J248" s="87" t="s">
        <v>328</v>
      </c>
      <c r="K248" s="90" t="s">
        <v>501</v>
      </c>
      <c r="L248" s="77"/>
      <c r="XFB248" s="49"/>
      <c r="XFC248" s="49"/>
    </row>
    <row r="249" s="77" customFormat="1" ht="19.9" customHeight="1" spans="1:16383">
      <c r="A249" s="87"/>
      <c r="B249" s="59" t="s">
        <v>584</v>
      </c>
      <c r="C249" s="89">
        <v>147.31</v>
      </c>
      <c r="D249" s="87" t="s">
        <v>323</v>
      </c>
      <c r="E249" s="87" t="s">
        <v>359</v>
      </c>
      <c r="F249" s="87" t="s">
        <v>507</v>
      </c>
      <c r="G249" s="87" t="s">
        <v>318</v>
      </c>
      <c r="H249" s="87" t="s">
        <v>319</v>
      </c>
      <c r="I249" s="87" t="s">
        <v>320</v>
      </c>
      <c r="J249" s="87" t="s">
        <v>328</v>
      </c>
      <c r="K249" s="90" t="s">
        <v>501</v>
      </c>
      <c r="L249" s="77"/>
      <c r="XFB249" s="49"/>
      <c r="XFC249" s="49"/>
    </row>
    <row r="250" s="77" customFormat="1" ht="19.9" customHeight="1" spans="1:16383">
      <c r="A250" s="87"/>
      <c r="B250" s="59"/>
      <c r="C250" s="88"/>
      <c r="D250" s="87" t="s">
        <v>323</v>
      </c>
      <c r="E250" s="87" t="s">
        <v>359</v>
      </c>
      <c r="F250" s="87" t="s">
        <v>539</v>
      </c>
      <c r="G250" s="87" t="s">
        <v>357</v>
      </c>
      <c r="H250" s="87" t="s">
        <v>408</v>
      </c>
      <c r="I250" s="87" t="s">
        <v>320</v>
      </c>
      <c r="J250" s="87" t="s">
        <v>355</v>
      </c>
      <c r="K250" s="90" t="s">
        <v>501</v>
      </c>
      <c r="L250" s="77"/>
      <c r="XFB250" s="49"/>
      <c r="XFC250" s="49"/>
    </row>
    <row r="251" s="77" customFormat="1" ht="19.9" customHeight="1" spans="1:16383">
      <c r="A251" s="87"/>
      <c r="B251" s="59"/>
      <c r="C251" s="88"/>
      <c r="D251" s="87" t="s">
        <v>315</v>
      </c>
      <c r="E251" s="87" t="s">
        <v>316</v>
      </c>
      <c r="F251" s="87" t="s">
        <v>585</v>
      </c>
      <c r="G251" s="87" t="s">
        <v>364</v>
      </c>
      <c r="H251" s="87" t="s">
        <v>512</v>
      </c>
      <c r="I251" s="87"/>
      <c r="J251" s="87" t="s">
        <v>326</v>
      </c>
      <c r="K251" s="90" t="s">
        <v>501</v>
      </c>
      <c r="L251" s="77"/>
      <c r="XFB251" s="49"/>
      <c r="XFC251" s="49"/>
    </row>
    <row r="252" s="77" customFormat="1" ht="19.9" customHeight="1" spans="1:16383">
      <c r="A252" s="87"/>
      <c r="B252" s="59"/>
      <c r="C252" s="88"/>
      <c r="D252" s="87" t="s">
        <v>323</v>
      </c>
      <c r="E252" s="87" t="s">
        <v>350</v>
      </c>
      <c r="F252" s="87" t="s">
        <v>539</v>
      </c>
      <c r="G252" s="87" t="s">
        <v>342</v>
      </c>
      <c r="H252" s="87" t="s">
        <v>586</v>
      </c>
      <c r="I252" s="87" t="s">
        <v>354</v>
      </c>
      <c r="J252" s="87" t="s">
        <v>328</v>
      </c>
      <c r="K252" s="90" t="s">
        <v>501</v>
      </c>
      <c r="L252" s="77"/>
      <c r="XFB252" s="49"/>
      <c r="XFC252" s="49"/>
    </row>
    <row r="253" s="77" customFormat="1" ht="19.9" customHeight="1" spans="1:16383">
      <c r="A253" s="87"/>
      <c r="B253" s="59"/>
      <c r="C253" s="88"/>
      <c r="D253" s="87" t="s">
        <v>323</v>
      </c>
      <c r="E253" s="87" t="s">
        <v>324</v>
      </c>
      <c r="F253" s="87" t="s">
        <v>587</v>
      </c>
      <c r="G253" s="87" t="s">
        <v>364</v>
      </c>
      <c r="H253" s="87" t="s">
        <v>588</v>
      </c>
      <c r="I253" s="87"/>
      <c r="J253" s="87" t="s">
        <v>328</v>
      </c>
      <c r="K253" s="90" t="s">
        <v>501</v>
      </c>
      <c r="L253" s="77"/>
      <c r="XFB253" s="49"/>
      <c r="XFC253" s="49"/>
    </row>
    <row r="254" s="77" customFormat="1" ht="19.9" customHeight="1" spans="1:16383">
      <c r="A254" s="87"/>
      <c r="B254" s="59"/>
      <c r="C254" s="88"/>
      <c r="D254" s="87" t="s">
        <v>323</v>
      </c>
      <c r="E254" s="87" t="s">
        <v>324</v>
      </c>
      <c r="F254" s="87" t="s">
        <v>589</v>
      </c>
      <c r="G254" s="87" t="s">
        <v>364</v>
      </c>
      <c r="H254" s="87" t="s">
        <v>505</v>
      </c>
      <c r="I254" s="87"/>
      <c r="J254" s="87" t="s">
        <v>328</v>
      </c>
      <c r="K254" s="90" t="s">
        <v>501</v>
      </c>
      <c r="L254" s="77"/>
      <c r="XFB254" s="49"/>
      <c r="XFC254" s="49"/>
    </row>
    <row r="255" s="77" customFormat="1" ht="19.9" customHeight="1" spans="1:16383">
      <c r="A255" s="87"/>
      <c r="B255" s="59"/>
      <c r="C255" s="88"/>
      <c r="D255" s="87" t="s">
        <v>323</v>
      </c>
      <c r="E255" s="87" t="s">
        <v>350</v>
      </c>
      <c r="F255" s="87" t="s">
        <v>590</v>
      </c>
      <c r="G255" s="87" t="s">
        <v>342</v>
      </c>
      <c r="H255" s="87" t="s">
        <v>321</v>
      </c>
      <c r="I255" s="87" t="s">
        <v>320</v>
      </c>
      <c r="J255" s="87" t="s">
        <v>355</v>
      </c>
      <c r="K255" s="90" t="s">
        <v>501</v>
      </c>
      <c r="L255" s="77"/>
      <c r="XFB255" s="49"/>
      <c r="XFC255" s="49"/>
    </row>
    <row r="256" s="77" customFormat="1" ht="19.9" customHeight="1" spans="1:16383">
      <c r="A256" s="87"/>
      <c r="B256" s="59"/>
      <c r="C256" s="88"/>
      <c r="D256" s="87" t="s">
        <v>323</v>
      </c>
      <c r="E256" s="87" t="s">
        <v>330</v>
      </c>
      <c r="F256" s="87" t="s">
        <v>591</v>
      </c>
      <c r="G256" s="87" t="s">
        <v>357</v>
      </c>
      <c r="H256" s="87" t="s">
        <v>592</v>
      </c>
      <c r="I256" s="87" t="s">
        <v>593</v>
      </c>
      <c r="J256" s="87" t="s">
        <v>355</v>
      </c>
      <c r="K256" s="90" t="s">
        <v>501</v>
      </c>
      <c r="L256" s="77"/>
      <c r="XFB256" s="49"/>
      <c r="XFC256" s="49"/>
    </row>
    <row r="257" s="77" customFormat="1" ht="19.9" customHeight="1" spans="1:16383">
      <c r="A257" s="87"/>
      <c r="B257" s="59"/>
      <c r="C257" s="88"/>
      <c r="D257" s="87" t="s">
        <v>373</v>
      </c>
      <c r="E257" s="87" t="s">
        <v>374</v>
      </c>
      <c r="F257" s="87" t="s">
        <v>549</v>
      </c>
      <c r="G257" s="87" t="s">
        <v>357</v>
      </c>
      <c r="H257" s="87" t="s">
        <v>408</v>
      </c>
      <c r="I257" s="87" t="s">
        <v>320</v>
      </c>
      <c r="J257" s="87" t="s">
        <v>355</v>
      </c>
      <c r="K257" s="90" t="s">
        <v>501</v>
      </c>
      <c r="L257" s="77"/>
      <c r="XFB257" s="49"/>
      <c r="XFC257" s="49"/>
    </row>
    <row r="258" s="77" customFormat="1" ht="19.9" customHeight="1" spans="1:16383">
      <c r="A258" s="87"/>
      <c r="B258" s="59"/>
      <c r="C258" s="88"/>
      <c r="D258" s="87" t="s">
        <v>323</v>
      </c>
      <c r="E258" s="87" t="s">
        <v>330</v>
      </c>
      <c r="F258" s="87" t="s">
        <v>594</v>
      </c>
      <c r="G258" s="87" t="s">
        <v>342</v>
      </c>
      <c r="H258" s="87" t="s">
        <v>355</v>
      </c>
      <c r="I258" s="87" t="s">
        <v>320</v>
      </c>
      <c r="J258" s="87" t="s">
        <v>355</v>
      </c>
      <c r="K258" s="90" t="s">
        <v>595</v>
      </c>
      <c r="L258" s="77"/>
      <c r="XFB258" s="49"/>
      <c r="XFC258" s="49"/>
    </row>
    <row r="259" s="77" customFormat="1" ht="19.9" customHeight="1" spans="1:16383">
      <c r="A259" s="87"/>
      <c r="B259" s="59" t="s">
        <v>596</v>
      </c>
      <c r="C259" s="89">
        <v>953.31</v>
      </c>
      <c r="D259" s="87" t="s">
        <v>323</v>
      </c>
      <c r="E259" s="87" t="s">
        <v>330</v>
      </c>
      <c r="F259" s="87" t="s">
        <v>597</v>
      </c>
      <c r="G259" s="87" t="s">
        <v>318</v>
      </c>
      <c r="H259" s="87" t="s">
        <v>598</v>
      </c>
      <c r="I259" s="87" t="s">
        <v>599</v>
      </c>
      <c r="J259" s="87" t="s">
        <v>328</v>
      </c>
      <c r="K259" s="90" t="s">
        <v>501</v>
      </c>
      <c r="L259" s="77"/>
      <c r="XFB259" s="49"/>
      <c r="XFC259" s="49"/>
    </row>
    <row r="260" s="77" customFormat="1" ht="19.9" customHeight="1" spans="1:16383">
      <c r="A260" s="87"/>
      <c r="B260" s="59"/>
      <c r="C260" s="88"/>
      <c r="D260" s="87" t="s">
        <v>323</v>
      </c>
      <c r="E260" s="87" t="s">
        <v>330</v>
      </c>
      <c r="F260" s="87" t="s">
        <v>600</v>
      </c>
      <c r="G260" s="87" t="s">
        <v>318</v>
      </c>
      <c r="H260" s="87" t="s">
        <v>601</v>
      </c>
      <c r="I260" s="87" t="s">
        <v>599</v>
      </c>
      <c r="J260" s="87" t="s">
        <v>328</v>
      </c>
      <c r="K260" s="90" t="s">
        <v>501</v>
      </c>
      <c r="L260" s="77"/>
      <c r="XFB260" s="49"/>
      <c r="XFC260" s="49"/>
    </row>
    <row r="261" s="77" customFormat="1" ht="19.9" customHeight="1" spans="1:16383">
      <c r="A261" s="87"/>
      <c r="B261" s="59"/>
      <c r="C261" s="88"/>
      <c r="D261" s="87" t="s">
        <v>315</v>
      </c>
      <c r="E261" s="87" t="s">
        <v>344</v>
      </c>
      <c r="F261" s="87" t="s">
        <v>564</v>
      </c>
      <c r="G261" s="87" t="s">
        <v>364</v>
      </c>
      <c r="H261" s="87" t="s">
        <v>602</v>
      </c>
      <c r="I261" s="87"/>
      <c r="J261" s="87" t="s">
        <v>326</v>
      </c>
      <c r="K261" s="90" t="s">
        <v>501</v>
      </c>
      <c r="L261" s="77"/>
      <c r="XFB261" s="49"/>
      <c r="XFC261" s="49"/>
    </row>
    <row r="262" s="77" customFormat="1" ht="19.9" customHeight="1" spans="1:16383">
      <c r="A262" s="87"/>
      <c r="B262" s="59"/>
      <c r="C262" s="88"/>
      <c r="D262" s="87" t="s">
        <v>373</v>
      </c>
      <c r="E262" s="87" t="s">
        <v>374</v>
      </c>
      <c r="F262" s="87" t="s">
        <v>603</v>
      </c>
      <c r="G262" s="87" t="s">
        <v>357</v>
      </c>
      <c r="H262" s="87" t="s">
        <v>408</v>
      </c>
      <c r="I262" s="87" t="s">
        <v>320</v>
      </c>
      <c r="J262" s="87" t="s">
        <v>328</v>
      </c>
      <c r="K262" s="90" t="s">
        <v>501</v>
      </c>
      <c r="L262" s="77"/>
      <c r="XFB262" s="49"/>
      <c r="XFC262" s="49"/>
    </row>
    <row r="263" s="77" customFormat="1" ht="19.9" customHeight="1" spans="1:16383">
      <c r="A263" s="87"/>
      <c r="B263" s="59"/>
      <c r="C263" s="88"/>
      <c r="D263" s="87" t="s">
        <v>323</v>
      </c>
      <c r="E263" s="87" t="s">
        <v>324</v>
      </c>
      <c r="F263" s="87" t="s">
        <v>604</v>
      </c>
      <c r="G263" s="87" t="s">
        <v>364</v>
      </c>
      <c r="H263" s="87" t="s">
        <v>505</v>
      </c>
      <c r="I263" s="87"/>
      <c r="J263" s="87" t="s">
        <v>355</v>
      </c>
      <c r="K263" s="90" t="s">
        <v>501</v>
      </c>
      <c r="L263" s="77"/>
      <c r="XFB263" s="49"/>
      <c r="XFC263" s="49"/>
    </row>
    <row r="264" s="77" customFormat="1" ht="19.9" customHeight="1" spans="1:16383">
      <c r="A264" s="87"/>
      <c r="B264" s="59"/>
      <c r="C264" s="88"/>
      <c r="D264" s="87" t="s">
        <v>350</v>
      </c>
      <c r="E264" s="87" t="s">
        <v>567</v>
      </c>
      <c r="F264" s="87" t="s">
        <v>605</v>
      </c>
      <c r="G264" s="87" t="s">
        <v>357</v>
      </c>
      <c r="H264" s="87" t="s">
        <v>326</v>
      </c>
      <c r="I264" s="87" t="s">
        <v>320</v>
      </c>
      <c r="J264" s="87" t="s">
        <v>328</v>
      </c>
      <c r="K264" s="90" t="s">
        <v>501</v>
      </c>
      <c r="L264" s="77"/>
      <c r="XFB264" s="49"/>
      <c r="XFC264" s="49"/>
    </row>
    <row r="265" s="77" customFormat="1" ht="19.9" customHeight="1" spans="1:16383">
      <c r="A265" s="87"/>
      <c r="B265" s="59"/>
      <c r="C265" s="88"/>
      <c r="D265" s="87" t="s">
        <v>350</v>
      </c>
      <c r="E265" s="87" t="s">
        <v>351</v>
      </c>
      <c r="F265" s="87" t="s">
        <v>606</v>
      </c>
      <c r="G265" s="87" t="s">
        <v>357</v>
      </c>
      <c r="H265" s="87" t="s">
        <v>355</v>
      </c>
      <c r="I265" s="87" t="s">
        <v>320</v>
      </c>
      <c r="J265" s="87" t="s">
        <v>328</v>
      </c>
      <c r="K265" s="90" t="s">
        <v>501</v>
      </c>
      <c r="L265" s="77"/>
      <c r="XFB265" s="49"/>
      <c r="XFC265" s="49"/>
    </row>
    <row r="266" s="77" customFormat="1" ht="19.9" customHeight="1" spans="1:16383">
      <c r="A266" s="87"/>
      <c r="B266" s="59"/>
      <c r="C266" s="88"/>
      <c r="D266" s="87" t="s">
        <v>323</v>
      </c>
      <c r="E266" s="87" t="s">
        <v>359</v>
      </c>
      <c r="F266" s="87" t="s">
        <v>568</v>
      </c>
      <c r="G266" s="87" t="s">
        <v>364</v>
      </c>
      <c r="H266" s="87" t="s">
        <v>607</v>
      </c>
      <c r="I266" s="87"/>
      <c r="J266" s="87" t="s">
        <v>328</v>
      </c>
      <c r="K266" s="90" t="s">
        <v>501</v>
      </c>
      <c r="L266" s="77"/>
      <c r="XFB266" s="49"/>
      <c r="XFC266" s="49"/>
    </row>
    <row r="267" s="77" customFormat="1" ht="19.9" customHeight="1" spans="1:16383">
      <c r="A267" s="87"/>
      <c r="B267" s="59"/>
      <c r="C267" s="88"/>
      <c r="D267" s="87" t="s">
        <v>323</v>
      </c>
      <c r="E267" s="87" t="s">
        <v>350</v>
      </c>
      <c r="F267" s="87" t="s">
        <v>608</v>
      </c>
      <c r="G267" s="87" t="s">
        <v>342</v>
      </c>
      <c r="H267" s="87" t="s">
        <v>609</v>
      </c>
      <c r="I267" s="87" t="s">
        <v>354</v>
      </c>
      <c r="J267" s="87" t="s">
        <v>328</v>
      </c>
      <c r="K267" s="90" t="s">
        <v>501</v>
      </c>
      <c r="L267" s="77"/>
      <c r="XFB267" s="49"/>
      <c r="XFC267" s="49"/>
    </row>
    <row r="268" s="77" customFormat="1" ht="19.9" customHeight="1" spans="1:16383">
      <c r="A268" s="87"/>
      <c r="B268" s="59"/>
      <c r="C268" s="88"/>
      <c r="D268" s="87" t="s">
        <v>323</v>
      </c>
      <c r="E268" s="87" t="s">
        <v>324</v>
      </c>
      <c r="F268" s="87" t="s">
        <v>610</v>
      </c>
      <c r="G268" s="87" t="s">
        <v>357</v>
      </c>
      <c r="H268" s="87" t="s">
        <v>611</v>
      </c>
      <c r="I268" s="87" t="s">
        <v>320</v>
      </c>
      <c r="J268" s="87" t="s">
        <v>355</v>
      </c>
      <c r="K268" s="90" t="s">
        <v>501</v>
      </c>
      <c r="L268" s="77"/>
      <c r="XFB268" s="49"/>
      <c r="XFC268" s="49"/>
    </row>
    <row r="269" s="77" customFormat="1" ht="19.9" customHeight="1" spans="1:16383">
      <c r="A269" s="87"/>
      <c r="B269" s="59"/>
      <c r="C269" s="88"/>
      <c r="D269" s="87" t="s">
        <v>323</v>
      </c>
      <c r="E269" s="87" t="s">
        <v>350</v>
      </c>
      <c r="F269" s="87" t="s">
        <v>519</v>
      </c>
      <c r="G269" s="87" t="s">
        <v>364</v>
      </c>
      <c r="H269" s="87" t="s">
        <v>520</v>
      </c>
      <c r="I269" s="87"/>
      <c r="J269" s="87" t="s">
        <v>355</v>
      </c>
      <c r="K269" s="90" t="s">
        <v>501</v>
      </c>
      <c r="L269" s="77"/>
      <c r="XFB269" s="49"/>
      <c r="XFC269" s="49"/>
    </row>
    <row r="270" s="77" customFormat="1" ht="19.9" customHeight="1" spans="1:16383">
      <c r="A270" s="87"/>
      <c r="B270" s="59"/>
      <c r="C270" s="88"/>
      <c r="D270" s="87" t="s">
        <v>323</v>
      </c>
      <c r="E270" s="87" t="s">
        <v>330</v>
      </c>
      <c r="F270" s="87" t="s">
        <v>612</v>
      </c>
      <c r="G270" s="87" t="s">
        <v>318</v>
      </c>
      <c r="H270" s="87" t="s">
        <v>613</v>
      </c>
      <c r="I270" s="87" t="s">
        <v>599</v>
      </c>
      <c r="J270" s="87" t="s">
        <v>328</v>
      </c>
      <c r="K270" s="90" t="s">
        <v>501</v>
      </c>
      <c r="L270" s="77"/>
      <c r="XFB270" s="49"/>
      <c r="XFC270" s="49"/>
    </row>
    <row r="271" s="77" customFormat="1" ht="19.9" customHeight="1" spans="1:16383">
      <c r="A271" s="87"/>
      <c r="B271" s="59" t="s">
        <v>614</v>
      </c>
      <c r="C271" s="89">
        <v>55.16</v>
      </c>
      <c r="D271" s="87" t="s">
        <v>323</v>
      </c>
      <c r="E271" s="87" t="s">
        <v>330</v>
      </c>
      <c r="F271" s="87" t="s">
        <v>615</v>
      </c>
      <c r="G271" s="87" t="s">
        <v>318</v>
      </c>
      <c r="H271" s="87" t="s">
        <v>616</v>
      </c>
      <c r="I271" s="87" t="s">
        <v>400</v>
      </c>
      <c r="J271" s="87" t="s">
        <v>328</v>
      </c>
      <c r="K271" s="90" t="s">
        <v>501</v>
      </c>
      <c r="L271" s="77"/>
      <c r="XFB271" s="49"/>
      <c r="XFC271" s="49"/>
    </row>
    <row r="272" s="77" customFormat="1" ht="19.9" customHeight="1" spans="1:16383">
      <c r="A272" s="87"/>
      <c r="B272" s="59"/>
      <c r="C272" s="88"/>
      <c r="D272" s="87" t="s">
        <v>323</v>
      </c>
      <c r="E272" s="87" t="s">
        <v>350</v>
      </c>
      <c r="F272" s="87" t="s">
        <v>617</v>
      </c>
      <c r="G272" s="87" t="s">
        <v>318</v>
      </c>
      <c r="H272" s="87" t="s">
        <v>618</v>
      </c>
      <c r="I272" s="87" t="s">
        <v>619</v>
      </c>
      <c r="J272" s="87" t="s">
        <v>355</v>
      </c>
      <c r="K272" s="90" t="s">
        <v>501</v>
      </c>
      <c r="L272" s="77"/>
      <c r="XFB272" s="49"/>
      <c r="XFC272" s="49"/>
    </row>
    <row r="273" s="77" customFormat="1" ht="19.9" customHeight="1" spans="1:16383">
      <c r="A273" s="87"/>
      <c r="B273" s="59"/>
      <c r="C273" s="88"/>
      <c r="D273" s="87" t="s">
        <v>323</v>
      </c>
      <c r="E273" s="87" t="s">
        <v>359</v>
      </c>
      <c r="F273" s="87" t="s">
        <v>620</v>
      </c>
      <c r="G273" s="87" t="s">
        <v>364</v>
      </c>
      <c r="H273" s="87" t="s">
        <v>528</v>
      </c>
      <c r="I273" s="87"/>
      <c r="J273" s="87" t="s">
        <v>355</v>
      </c>
      <c r="K273" s="90" t="s">
        <v>501</v>
      </c>
      <c r="L273" s="77"/>
      <c r="XFB273" s="49"/>
      <c r="XFC273" s="49"/>
    </row>
    <row r="274" s="77" customFormat="1" ht="19.9" customHeight="1" spans="1:16383">
      <c r="A274" s="87"/>
      <c r="B274" s="59"/>
      <c r="C274" s="88"/>
      <c r="D274" s="87" t="s">
        <v>315</v>
      </c>
      <c r="E274" s="87" t="s">
        <v>344</v>
      </c>
      <c r="F274" s="87" t="s">
        <v>564</v>
      </c>
      <c r="G274" s="87" t="s">
        <v>357</v>
      </c>
      <c r="H274" s="87" t="s">
        <v>621</v>
      </c>
      <c r="I274" s="87" t="s">
        <v>320</v>
      </c>
      <c r="J274" s="87" t="s">
        <v>355</v>
      </c>
      <c r="K274" s="90" t="s">
        <v>501</v>
      </c>
      <c r="L274" s="77"/>
      <c r="XFB274" s="49"/>
      <c r="XFC274" s="49"/>
    </row>
    <row r="275" s="77" customFormat="1" ht="19.9" customHeight="1" spans="1:16383">
      <c r="A275" s="87"/>
      <c r="B275" s="59"/>
      <c r="C275" s="88"/>
      <c r="D275" s="87" t="s">
        <v>323</v>
      </c>
      <c r="E275" s="87" t="s">
        <v>330</v>
      </c>
      <c r="F275" s="87" t="s">
        <v>622</v>
      </c>
      <c r="G275" s="87" t="s">
        <v>318</v>
      </c>
      <c r="H275" s="87" t="s">
        <v>623</v>
      </c>
      <c r="I275" s="87" t="s">
        <v>400</v>
      </c>
      <c r="J275" s="87" t="s">
        <v>328</v>
      </c>
      <c r="K275" s="90" t="s">
        <v>501</v>
      </c>
      <c r="L275" s="77"/>
      <c r="XFB275" s="49"/>
      <c r="XFC275" s="49"/>
    </row>
    <row r="276" s="77" customFormat="1" ht="19.9" customHeight="1" spans="1:16383">
      <c r="A276" s="87"/>
      <c r="B276" s="59"/>
      <c r="C276" s="88"/>
      <c r="D276" s="87" t="s">
        <v>323</v>
      </c>
      <c r="E276" s="87" t="s">
        <v>624</v>
      </c>
      <c r="F276" s="87" t="s">
        <v>625</v>
      </c>
      <c r="G276" s="87" t="s">
        <v>364</v>
      </c>
      <c r="H276" s="87" t="s">
        <v>626</v>
      </c>
      <c r="I276" s="87"/>
      <c r="J276" s="87" t="s">
        <v>355</v>
      </c>
      <c r="K276" s="90" t="s">
        <v>501</v>
      </c>
      <c r="L276" s="77"/>
      <c r="XFB276" s="49"/>
      <c r="XFC276" s="49"/>
    </row>
    <row r="277" s="77" customFormat="1" ht="19.9" customHeight="1" spans="1:16383">
      <c r="A277" s="87"/>
      <c r="B277" s="59"/>
      <c r="C277" s="88"/>
      <c r="D277" s="87" t="s">
        <v>373</v>
      </c>
      <c r="E277" s="87" t="s">
        <v>374</v>
      </c>
      <c r="F277" s="87" t="s">
        <v>627</v>
      </c>
      <c r="G277" s="87" t="s">
        <v>357</v>
      </c>
      <c r="H277" s="87" t="s">
        <v>372</v>
      </c>
      <c r="I277" s="87" t="s">
        <v>320</v>
      </c>
      <c r="J277" s="87" t="s">
        <v>355</v>
      </c>
      <c r="K277" s="90" t="s">
        <v>501</v>
      </c>
      <c r="L277" s="77"/>
      <c r="XFB277" s="49"/>
      <c r="XFC277" s="49"/>
    </row>
    <row r="278" s="77" customFormat="1" ht="19.9" customHeight="1" spans="1:16383">
      <c r="A278" s="87"/>
      <c r="B278" s="59"/>
      <c r="C278" s="88"/>
      <c r="D278" s="87" t="s">
        <v>350</v>
      </c>
      <c r="E278" s="87" t="s">
        <v>628</v>
      </c>
      <c r="F278" s="87" t="s">
        <v>629</v>
      </c>
      <c r="G278" s="87" t="s">
        <v>357</v>
      </c>
      <c r="H278" s="87" t="s">
        <v>370</v>
      </c>
      <c r="I278" s="87" t="s">
        <v>320</v>
      </c>
      <c r="J278" s="87" t="s">
        <v>355</v>
      </c>
      <c r="K278" s="90" t="s">
        <v>501</v>
      </c>
      <c r="L278" s="77"/>
      <c r="XFB278" s="49"/>
      <c r="XFC278" s="49"/>
    </row>
    <row r="279" s="77" customFormat="1" ht="19.9" customHeight="1" spans="1:16383">
      <c r="A279" s="87"/>
      <c r="B279" s="59"/>
      <c r="C279" s="88"/>
      <c r="D279" s="87" t="s">
        <v>323</v>
      </c>
      <c r="E279" s="87" t="s">
        <v>350</v>
      </c>
      <c r="F279" s="87" t="s">
        <v>630</v>
      </c>
      <c r="G279" s="87" t="s">
        <v>318</v>
      </c>
      <c r="H279" s="87" t="s">
        <v>468</v>
      </c>
      <c r="I279" s="87" t="s">
        <v>619</v>
      </c>
      <c r="J279" s="87" t="s">
        <v>355</v>
      </c>
      <c r="K279" s="90" t="s">
        <v>501</v>
      </c>
      <c r="L279" s="77"/>
      <c r="XFB279" s="49"/>
      <c r="XFC279" s="49"/>
    </row>
    <row r="280" s="77" customFormat="1" ht="19.9" customHeight="1" spans="1:16383">
      <c r="A280" s="87"/>
      <c r="B280" s="59"/>
      <c r="C280" s="88"/>
      <c r="D280" s="87" t="s">
        <v>315</v>
      </c>
      <c r="E280" s="87" t="s">
        <v>496</v>
      </c>
      <c r="F280" s="87" t="s">
        <v>631</v>
      </c>
      <c r="G280" s="87" t="s">
        <v>357</v>
      </c>
      <c r="H280" s="87" t="s">
        <v>328</v>
      </c>
      <c r="I280" s="87" t="s">
        <v>362</v>
      </c>
      <c r="J280" s="87" t="s">
        <v>355</v>
      </c>
      <c r="K280" s="90" t="s">
        <v>501</v>
      </c>
      <c r="L280" s="77"/>
      <c r="XFB280" s="49"/>
      <c r="XFC280" s="49"/>
    </row>
    <row r="281" ht="18" customHeight="1" spans="1:11">
      <c r="A281" s="82" t="s">
        <v>632</v>
      </c>
      <c r="B281" s="82" t="s">
        <v>314</v>
      </c>
      <c r="C281" s="83">
        <v>12051600</v>
      </c>
      <c r="D281" s="82" t="s">
        <v>323</v>
      </c>
      <c r="E281" s="82" t="s">
        <v>324</v>
      </c>
      <c r="F281" s="82" t="s">
        <v>325</v>
      </c>
      <c r="G281" s="82" t="s">
        <v>318</v>
      </c>
      <c r="H281" s="84" t="s">
        <v>319</v>
      </c>
      <c r="I281" s="84" t="s">
        <v>320</v>
      </c>
      <c r="J281" s="84" t="s">
        <v>326</v>
      </c>
      <c r="K281" s="84" t="s">
        <v>322</v>
      </c>
    </row>
    <row r="282" ht="18" customHeight="1" spans="1:11">
      <c r="A282" s="85"/>
      <c r="B282" s="85"/>
      <c r="C282" s="83"/>
      <c r="D282" s="82" t="s">
        <v>323</v>
      </c>
      <c r="E282" s="82" t="s">
        <v>324</v>
      </c>
      <c r="F282" s="82" t="s">
        <v>327</v>
      </c>
      <c r="G282" s="82" t="s">
        <v>318</v>
      </c>
      <c r="H282" s="84" t="s">
        <v>328</v>
      </c>
      <c r="I282" s="84" t="s">
        <v>329</v>
      </c>
      <c r="J282" s="84" t="s">
        <v>326</v>
      </c>
      <c r="K282" s="84" t="s">
        <v>322</v>
      </c>
    </row>
    <row r="283" ht="18" customHeight="1" spans="1:11">
      <c r="A283" s="85"/>
      <c r="B283" s="85"/>
      <c r="C283" s="83"/>
      <c r="D283" s="82" t="s">
        <v>323</v>
      </c>
      <c r="E283" s="82" t="s">
        <v>330</v>
      </c>
      <c r="F283" s="82" t="s">
        <v>331</v>
      </c>
      <c r="G283" s="82" t="s">
        <v>318</v>
      </c>
      <c r="H283" s="84" t="s">
        <v>319</v>
      </c>
      <c r="I283" s="84" t="s">
        <v>320</v>
      </c>
      <c r="J283" s="84" t="s">
        <v>326</v>
      </c>
      <c r="K283" s="84" t="s">
        <v>322</v>
      </c>
    </row>
    <row r="284" ht="18" customHeight="1" spans="1:11">
      <c r="A284" s="85"/>
      <c r="B284" s="85"/>
      <c r="C284" s="83"/>
      <c r="D284" s="82" t="s">
        <v>315</v>
      </c>
      <c r="E284" s="82" t="s">
        <v>316</v>
      </c>
      <c r="F284" s="82" t="s">
        <v>317</v>
      </c>
      <c r="G284" s="82" t="s">
        <v>318</v>
      </c>
      <c r="H284" s="84" t="s">
        <v>319</v>
      </c>
      <c r="I284" s="84" t="s">
        <v>320</v>
      </c>
      <c r="J284" s="84" t="s">
        <v>321</v>
      </c>
      <c r="K284" s="84" t="s">
        <v>322</v>
      </c>
    </row>
    <row r="285" ht="18" customHeight="1" spans="1:11">
      <c r="A285" s="85"/>
      <c r="B285" s="82" t="s">
        <v>332</v>
      </c>
      <c r="C285" s="83">
        <v>80200</v>
      </c>
      <c r="D285" s="82" t="s">
        <v>315</v>
      </c>
      <c r="E285" s="82" t="s">
        <v>316</v>
      </c>
      <c r="F285" s="82" t="s">
        <v>317</v>
      </c>
      <c r="G285" s="82" t="s">
        <v>318</v>
      </c>
      <c r="H285" s="84" t="s">
        <v>319</v>
      </c>
      <c r="I285" s="84" t="s">
        <v>320</v>
      </c>
      <c r="J285" s="84" t="s">
        <v>321</v>
      </c>
      <c r="K285" s="84" t="s">
        <v>322</v>
      </c>
    </row>
    <row r="286" ht="18" customHeight="1" spans="1:11">
      <c r="A286" s="85"/>
      <c r="B286" s="85"/>
      <c r="C286" s="83"/>
      <c r="D286" s="82" t="s">
        <v>323</v>
      </c>
      <c r="E286" s="82" t="s">
        <v>324</v>
      </c>
      <c r="F286" s="82" t="s">
        <v>327</v>
      </c>
      <c r="G286" s="82" t="s">
        <v>318</v>
      </c>
      <c r="H286" s="84" t="s">
        <v>328</v>
      </c>
      <c r="I286" s="84" t="s">
        <v>329</v>
      </c>
      <c r="J286" s="84" t="s">
        <v>326</v>
      </c>
      <c r="K286" s="84" t="s">
        <v>322</v>
      </c>
    </row>
    <row r="287" ht="18" customHeight="1" spans="1:11">
      <c r="A287" s="85"/>
      <c r="B287" s="85"/>
      <c r="C287" s="83"/>
      <c r="D287" s="82" t="s">
        <v>323</v>
      </c>
      <c r="E287" s="82" t="s">
        <v>330</v>
      </c>
      <c r="F287" s="82" t="s">
        <v>331</v>
      </c>
      <c r="G287" s="82" t="s">
        <v>318</v>
      </c>
      <c r="H287" s="84" t="s">
        <v>319</v>
      </c>
      <c r="I287" s="84" t="s">
        <v>320</v>
      </c>
      <c r="J287" s="84" t="s">
        <v>326</v>
      </c>
      <c r="K287" s="84" t="s">
        <v>322</v>
      </c>
    </row>
    <row r="288" ht="18" customHeight="1" spans="1:11">
      <c r="A288" s="85"/>
      <c r="B288" s="85"/>
      <c r="C288" s="83"/>
      <c r="D288" s="82" t="s">
        <v>323</v>
      </c>
      <c r="E288" s="82" t="s">
        <v>324</v>
      </c>
      <c r="F288" s="82" t="s">
        <v>325</v>
      </c>
      <c r="G288" s="82" t="s">
        <v>318</v>
      </c>
      <c r="H288" s="84" t="s">
        <v>319</v>
      </c>
      <c r="I288" s="84" t="s">
        <v>320</v>
      </c>
      <c r="J288" s="84" t="s">
        <v>326</v>
      </c>
      <c r="K288" s="84" t="s">
        <v>322</v>
      </c>
    </row>
    <row r="289" ht="18" customHeight="1" spans="1:11">
      <c r="A289" s="85"/>
      <c r="B289" s="82" t="s">
        <v>333</v>
      </c>
      <c r="C289" s="83">
        <v>550679.14</v>
      </c>
      <c r="D289" s="82" t="s">
        <v>323</v>
      </c>
      <c r="E289" s="82" t="s">
        <v>330</v>
      </c>
      <c r="F289" s="82" t="s">
        <v>331</v>
      </c>
      <c r="G289" s="82" t="s">
        <v>318</v>
      </c>
      <c r="H289" s="84" t="s">
        <v>319</v>
      </c>
      <c r="I289" s="84" t="s">
        <v>320</v>
      </c>
      <c r="J289" s="84" t="s">
        <v>326</v>
      </c>
      <c r="K289" s="84" t="s">
        <v>322</v>
      </c>
    </row>
    <row r="290" ht="18" customHeight="1" spans="1:11">
      <c r="A290" s="85"/>
      <c r="B290" s="85"/>
      <c r="C290" s="83"/>
      <c r="D290" s="82" t="s">
        <v>323</v>
      </c>
      <c r="E290" s="82" t="s">
        <v>324</v>
      </c>
      <c r="F290" s="82" t="s">
        <v>327</v>
      </c>
      <c r="G290" s="82" t="s">
        <v>318</v>
      </c>
      <c r="H290" s="84" t="s">
        <v>328</v>
      </c>
      <c r="I290" s="84" t="s">
        <v>329</v>
      </c>
      <c r="J290" s="84" t="s">
        <v>326</v>
      </c>
      <c r="K290" s="84" t="s">
        <v>322</v>
      </c>
    </row>
    <row r="291" ht="18" customHeight="1" spans="1:11">
      <c r="A291" s="85"/>
      <c r="B291" s="85"/>
      <c r="C291" s="83"/>
      <c r="D291" s="82" t="s">
        <v>315</v>
      </c>
      <c r="E291" s="82" t="s">
        <v>316</v>
      </c>
      <c r="F291" s="82" t="s">
        <v>317</v>
      </c>
      <c r="G291" s="82" t="s">
        <v>318</v>
      </c>
      <c r="H291" s="84" t="s">
        <v>319</v>
      </c>
      <c r="I291" s="84" t="s">
        <v>320</v>
      </c>
      <c r="J291" s="84" t="s">
        <v>321</v>
      </c>
      <c r="K291" s="84" t="s">
        <v>322</v>
      </c>
    </row>
    <row r="292" ht="18" customHeight="1" spans="1:11">
      <c r="A292" s="85"/>
      <c r="B292" s="85"/>
      <c r="C292" s="83"/>
      <c r="D292" s="82" t="s">
        <v>323</v>
      </c>
      <c r="E292" s="82" t="s">
        <v>324</v>
      </c>
      <c r="F292" s="82" t="s">
        <v>325</v>
      </c>
      <c r="G292" s="82" t="s">
        <v>318</v>
      </c>
      <c r="H292" s="84" t="s">
        <v>319</v>
      </c>
      <c r="I292" s="84" t="s">
        <v>320</v>
      </c>
      <c r="J292" s="84" t="s">
        <v>326</v>
      </c>
      <c r="K292" s="84" t="s">
        <v>322</v>
      </c>
    </row>
    <row r="293" ht="18" customHeight="1" spans="1:11">
      <c r="A293" s="85"/>
      <c r="B293" s="82" t="s">
        <v>334</v>
      </c>
      <c r="C293" s="83">
        <v>1832400</v>
      </c>
      <c r="D293" s="82" t="s">
        <v>323</v>
      </c>
      <c r="E293" s="82" t="s">
        <v>324</v>
      </c>
      <c r="F293" s="82" t="s">
        <v>325</v>
      </c>
      <c r="G293" s="82" t="s">
        <v>318</v>
      </c>
      <c r="H293" s="84" t="s">
        <v>319</v>
      </c>
      <c r="I293" s="84" t="s">
        <v>320</v>
      </c>
      <c r="J293" s="84" t="s">
        <v>326</v>
      </c>
      <c r="K293" s="84" t="s">
        <v>322</v>
      </c>
    </row>
    <row r="294" ht="18" customHeight="1" spans="1:11">
      <c r="A294" s="85"/>
      <c r="B294" s="85"/>
      <c r="C294" s="83"/>
      <c r="D294" s="82" t="s">
        <v>315</v>
      </c>
      <c r="E294" s="82" t="s">
        <v>316</v>
      </c>
      <c r="F294" s="82" t="s">
        <v>317</v>
      </c>
      <c r="G294" s="82" t="s">
        <v>318</v>
      </c>
      <c r="H294" s="84" t="s">
        <v>319</v>
      </c>
      <c r="I294" s="84" t="s">
        <v>320</v>
      </c>
      <c r="J294" s="84" t="s">
        <v>321</v>
      </c>
      <c r="K294" s="84" t="s">
        <v>322</v>
      </c>
    </row>
    <row r="295" ht="18" customHeight="1" spans="1:11">
      <c r="A295" s="85"/>
      <c r="B295" s="85"/>
      <c r="C295" s="83"/>
      <c r="D295" s="82" t="s">
        <v>323</v>
      </c>
      <c r="E295" s="82" t="s">
        <v>324</v>
      </c>
      <c r="F295" s="82" t="s">
        <v>327</v>
      </c>
      <c r="G295" s="82" t="s">
        <v>318</v>
      </c>
      <c r="H295" s="84" t="s">
        <v>328</v>
      </c>
      <c r="I295" s="84" t="s">
        <v>329</v>
      </c>
      <c r="J295" s="84" t="s">
        <v>326</v>
      </c>
      <c r="K295" s="84" t="s">
        <v>322</v>
      </c>
    </row>
    <row r="296" ht="18" customHeight="1" spans="1:11">
      <c r="A296" s="85"/>
      <c r="B296" s="85"/>
      <c r="C296" s="83"/>
      <c r="D296" s="82" t="s">
        <v>323</v>
      </c>
      <c r="E296" s="82" t="s">
        <v>330</v>
      </c>
      <c r="F296" s="82" t="s">
        <v>331</v>
      </c>
      <c r="G296" s="82" t="s">
        <v>318</v>
      </c>
      <c r="H296" s="84" t="s">
        <v>319</v>
      </c>
      <c r="I296" s="84" t="s">
        <v>320</v>
      </c>
      <c r="J296" s="84" t="s">
        <v>326</v>
      </c>
      <c r="K296" s="84" t="s">
        <v>322</v>
      </c>
    </row>
    <row r="297" ht="18" customHeight="1" spans="1:11">
      <c r="A297" s="85"/>
      <c r="B297" s="82" t="s">
        <v>335</v>
      </c>
      <c r="C297" s="83">
        <v>881900</v>
      </c>
      <c r="D297" s="82" t="s">
        <v>323</v>
      </c>
      <c r="E297" s="82" t="s">
        <v>324</v>
      </c>
      <c r="F297" s="82" t="s">
        <v>325</v>
      </c>
      <c r="G297" s="82" t="s">
        <v>318</v>
      </c>
      <c r="H297" s="84" t="s">
        <v>319</v>
      </c>
      <c r="I297" s="84" t="s">
        <v>320</v>
      </c>
      <c r="J297" s="84" t="s">
        <v>326</v>
      </c>
      <c r="K297" s="84" t="s">
        <v>322</v>
      </c>
    </row>
    <row r="298" ht="18" customHeight="1" spans="1:11">
      <c r="A298" s="85"/>
      <c r="B298" s="85"/>
      <c r="C298" s="83"/>
      <c r="D298" s="82" t="s">
        <v>323</v>
      </c>
      <c r="E298" s="82" t="s">
        <v>330</v>
      </c>
      <c r="F298" s="82" t="s">
        <v>331</v>
      </c>
      <c r="G298" s="82" t="s">
        <v>318</v>
      </c>
      <c r="H298" s="84" t="s">
        <v>319</v>
      </c>
      <c r="I298" s="84" t="s">
        <v>320</v>
      </c>
      <c r="J298" s="84" t="s">
        <v>326</v>
      </c>
      <c r="K298" s="84" t="s">
        <v>322</v>
      </c>
    </row>
    <row r="299" ht="18" customHeight="1" spans="1:11">
      <c r="A299" s="85"/>
      <c r="B299" s="85"/>
      <c r="C299" s="83"/>
      <c r="D299" s="82" t="s">
        <v>315</v>
      </c>
      <c r="E299" s="82" t="s">
        <v>316</v>
      </c>
      <c r="F299" s="82" t="s">
        <v>317</v>
      </c>
      <c r="G299" s="82" t="s">
        <v>318</v>
      </c>
      <c r="H299" s="84" t="s">
        <v>319</v>
      </c>
      <c r="I299" s="84" t="s">
        <v>320</v>
      </c>
      <c r="J299" s="84" t="s">
        <v>321</v>
      </c>
      <c r="K299" s="84" t="s">
        <v>322</v>
      </c>
    </row>
    <row r="300" ht="18" customHeight="1" spans="1:11">
      <c r="A300" s="85"/>
      <c r="B300" s="85"/>
      <c r="C300" s="83"/>
      <c r="D300" s="82" t="s">
        <v>323</v>
      </c>
      <c r="E300" s="82" t="s">
        <v>324</v>
      </c>
      <c r="F300" s="82" t="s">
        <v>327</v>
      </c>
      <c r="G300" s="82" t="s">
        <v>318</v>
      </c>
      <c r="H300" s="84" t="s">
        <v>328</v>
      </c>
      <c r="I300" s="84" t="s">
        <v>329</v>
      </c>
      <c r="J300" s="84" t="s">
        <v>326</v>
      </c>
      <c r="K300" s="84" t="s">
        <v>322</v>
      </c>
    </row>
    <row r="301" ht="18" customHeight="1" spans="1:11">
      <c r="A301" s="85"/>
      <c r="B301" s="82" t="s">
        <v>337</v>
      </c>
      <c r="C301" s="83">
        <v>1374300</v>
      </c>
      <c r="D301" s="82" t="s">
        <v>315</v>
      </c>
      <c r="E301" s="82" t="s">
        <v>316</v>
      </c>
      <c r="F301" s="82" t="s">
        <v>317</v>
      </c>
      <c r="G301" s="82" t="s">
        <v>318</v>
      </c>
      <c r="H301" s="84" t="s">
        <v>319</v>
      </c>
      <c r="I301" s="84" t="s">
        <v>320</v>
      </c>
      <c r="J301" s="84" t="s">
        <v>321</v>
      </c>
      <c r="K301" s="84" t="s">
        <v>322</v>
      </c>
    </row>
    <row r="302" ht="18" customHeight="1" spans="1:11">
      <c r="A302" s="85"/>
      <c r="B302" s="85"/>
      <c r="C302" s="83"/>
      <c r="D302" s="82" t="s">
        <v>323</v>
      </c>
      <c r="E302" s="82" t="s">
        <v>330</v>
      </c>
      <c r="F302" s="82" t="s">
        <v>331</v>
      </c>
      <c r="G302" s="82" t="s">
        <v>318</v>
      </c>
      <c r="H302" s="84" t="s">
        <v>319</v>
      </c>
      <c r="I302" s="84" t="s">
        <v>320</v>
      </c>
      <c r="J302" s="84" t="s">
        <v>326</v>
      </c>
      <c r="K302" s="84" t="s">
        <v>322</v>
      </c>
    </row>
    <row r="303" ht="18" customHeight="1" spans="1:11">
      <c r="A303" s="85"/>
      <c r="B303" s="85"/>
      <c r="C303" s="83"/>
      <c r="D303" s="82" t="s">
        <v>323</v>
      </c>
      <c r="E303" s="82" t="s">
        <v>324</v>
      </c>
      <c r="F303" s="82" t="s">
        <v>327</v>
      </c>
      <c r="G303" s="82" t="s">
        <v>318</v>
      </c>
      <c r="H303" s="84" t="s">
        <v>328</v>
      </c>
      <c r="I303" s="84" t="s">
        <v>329</v>
      </c>
      <c r="J303" s="84" t="s">
        <v>326</v>
      </c>
      <c r="K303" s="84" t="s">
        <v>322</v>
      </c>
    </row>
    <row r="304" ht="18" customHeight="1" spans="1:11">
      <c r="A304" s="85"/>
      <c r="B304" s="85"/>
      <c r="C304" s="83"/>
      <c r="D304" s="82" t="s">
        <v>323</v>
      </c>
      <c r="E304" s="82" t="s">
        <v>324</v>
      </c>
      <c r="F304" s="82" t="s">
        <v>325</v>
      </c>
      <c r="G304" s="82" t="s">
        <v>318</v>
      </c>
      <c r="H304" s="84" t="s">
        <v>319</v>
      </c>
      <c r="I304" s="84" t="s">
        <v>320</v>
      </c>
      <c r="J304" s="84" t="s">
        <v>326</v>
      </c>
      <c r="K304" s="84" t="s">
        <v>322</v>
      </c>
    </row>
    <row r="305" ht="18" customHeight="1" spans="1:11">
      <c r="A305" s="85"/>
      <c r="B305" s="82" t="s">
        <v>338</v>
      </c>
      <c r="C305" s="83">
        <v>56700</v>
      </c>
      <c r="D305" s="82" t="s">
        <v>323</v>
      </c>
      <c r="E305" s="82" t="s">
        <v>324</v>
      </c>
      <c r="F305" s="82" t="s">
        <v>327</v>
      </c>
      <c r="G305" s="82" t="s">
        <v>318</v>
      </c>
      <c r="H305" s="84" t="s">
        <v>328</v>
      </c>
      <c r="I305" s="84" t="s">
        <v>329</v>
      </c>
      <c r="J305" s="84" t="s">
        <v>326</v>
      </c>
      <c r="K305" s="84" t="s">
        <v>322</v>
      </c>
    </row>
    <row r="306" ht="18" customHeight="1" spans="1:11">
      <c r="A306" s="85"/>
      <c r="B306" s="85"/>
      <c r="C306" s="83"/>
      <c r="D306" s="82" t="s">
        <v>323</v>
      </c>
      <c r="E306" s="82" t="s">
        <v>324</v>
      </c>
      <c r="F306" s="82" t="s">
        <v>325</v>
      </c>
      <c r="G306" s="82" t="s">
        <v>318</v>
      </c>
      <c r="H306" s="84" t="s">
        <v>319</v>
      </c>
      <c r="I306" s="84" t="s">
        <v>320</v>
      </c>
      <c r="J306" s="84" t="s">
        <v>326</v>
      </c>
      <c r="K306" s="84" t="s">
        <v>322</v>
      </c>
    </row>
    <row r="307" ht="18" customHeight="1" spans="1:11">
      <c r="A307" s="85"/>
      <c r="B307" s="85"/>
      <c r="C307" s="83"/>
      <c r="D307" s="82" t="s">
        <v>315</v>
      </c>
      <c r="E307" s="82" t="s">
        <v>316</v>
      </c>
      <c r="F307" s="82" t="s">
        <v>317</v>
      </c>
      <c r="G307" s="82" t="s">
        <v>318</v>
      </c>
      <c r="H307" s="84" t="s">
        <v>319</v>
      </c>
      <c r="I307" s="84" t="s">
        <v>320</v>
      </c>
      <c r="J307" s="84" t="s">
        <v>321</v>
      </c>
      <c r="K307" s="84" t="s">
        <v>322</v>
      </c>
    </row>
    <row r="308" ht="18" customHeight="1" spans="1:11">
      <c r="A308" s="85"/>
      <c r="B308" s="85"/>
      <c r="C308" s="83"/>
      <c r="D308" s="82" t="s">
        <v>323</v>
      </c>
      <c r="E308" s="82" t="s">
        <v>330</v>
      </c>
      <c r="F308" s="82" t="s">
        <v>331</v>
      </c>
      <c r="G308" s="82" t="s">
        <v>318</v>
      </c>
      <c r="H308" s="84" t="s">
        <v>319</v>
      </c>
      <c r="I308" s="84" t="s">
        <v>320</v>
      </c>
      <c r="J308" s="84" t="s">
        <v>326</v>
      </c>
      <c r="K308" s="84" t="s">
        <v>322</v>
      </c>
    </row>
    <row r="309" ht="18" customHeight="1" spans="1:11">
      <c r="A309" s="85"/>
      <c r="B309" s="82" t="s">
        <v>340</v>
      </c>
      <c r="C309" s="83">
        <v>1107700</v>
      </c>
      <c r="D309" s="82" t="s">
        <v>323</v>
      </c>
      <c r="E309" s="82" t="s">
        <v>324</v>
      </c>
      <c r="F309" s="82" t="s">
        <v>341</v>
      </c>
      <c r="G309" s="82" t="s">
        <v>342</v>
      </c>
      <c r="H309" s="84" t="s">
        <v>328</v>
      </c>
      <c r="I309" s="84" t="s">
        <v>320</v>
      </c>
      <c r="J309" s="84" t="s">
        <v>321</v>
      </c>
      <c r="K309" s="84" t="s">
        <v>343</v>
      </c>
    </row>
    <row r="310" ht="18" customHeight="1" spans="1:11">
      <c r="A310" s="85"/>
      <c r="B310" s="85"/>
      <c r="C310" s="83"/>
      <c r="D310" s="82" t="s">
        <v>323</v>
      </c>
      <c r="E310" s="82" t="s">
        <v>330</v>
      </c>
      <c r="F310" s="82" t="s">
        <v>327</v>
      </c>
      <c r="G310" s="82" t="s">
        <v>342</v>
      </c>
      <c r="H310" s="84" t="s">
        <v>328</v>
      </c>
      <c r="I310" s="84" t="s">
        <v>329</v>
      </c>
      <c r="J310" s="84" t="s">
        <v>326</v>
      </c>
      <c r="K310" s="84" t="s">
        <v>343</v>
      </c>
    </row>
    <row r="311" ht="18" customHeight="1" spans="1:11">
      <c r="A311" s="85"/>
      <c r="B311" s="85"/>
      <c r="C311" s="83"/>
      <c r="D311" s="82" t="s">
        <v>315</v>
      </c>
      <c r="E311" s="82" t="s">
        <v>344</v>
      </c>
      <c r="F311" s="82" t="s">
        <v>345</v>
      </c>
      <c r="G311" s="82" t="s">
        <v>342</v>
      </c>
      <c r="H311" s="84" t="s">
        <v>319</v>
      </c>
      <c r="I311" s="84" t="s">
        <v>320</v>
      </c>
      <c r="J311" s="84" t="s">
        <v>326</v>
      </c>
      <c r="K311" s="84" t="s">
        <v>343</v>
      </c>
    </row>
    <row r="312" ht="18" customHeight="1" spans="1:11">
      <c r="A312" s="85"/>
      <c r="B312" s="85"/>
      <c r="C312" s="83"/>
      <c r="D312" s="82" t="s">
        <v>315</v>
      </c>
      <c r="E312" s="82" t="s">
        <v>344</v>
      </c>
      <c r="F312" s="82" t="s">
        <v>346</v>
      </c>
      <c r="G312" s="82" t="s">
        <v>318</v>
      </c>
      <c r="H312" s="84" t="s">
        <v>319</v>
      </c>
      <c r="I312" s="84" t="s">
        <v>320</v>
      </c>
      <c r="J312" s="84" t="s">
        <v>326</v>
      </c>
      <c r="K312" s="84" t="s">
        <v>322</v>
      </c>
    </row>
    <row r="313" ht="18" customHeight="1" spans="1:11">
      <c r="A313" s="85"/>
      <c r="B313" s="82" t="s">
        <v>347</v>
      </c>
      <c r="C313" s="83">
        <v>30000</v>
      </c>
      <c r="D313" s="82" t="s">
        <v>315</v>
      </c>
      <c r="E313" s="82" t="s">
        <v>344</v>
      </c>
      <c r="F313" s="82" t="s">
        <v>345</v>
      </c>
      <c r="G313" s="82" t="s">
        <v>342</v>
      </c>
      <c r="H313" s="84" t="s">
        <v>319</v>
      </c>
      <c r="I313" s="84" t="s">
        <v>320</v>
      </c>
      <c r="J313" s="84" t="s">
        <v>326</v>
      </c>
      <c r="K313" s="84" t="s">
        <v>343</v>
      </c>
    </row>
    <row r="314" ht="18" customHeight="1" spans="1:11">
      <c r="A314" s="85"/>
      <c r="B314" s="85"/>
      <c r="C314" s="83"/>
      <c r="D314" s="82" t="s">
        <v>323</v>
      </c>
      <c r="E314" s="82" t="s">
        <v>324</v>
      </c>
      <c r="F314" s="82" t="s">
        <v>341</v>
      </c>
      <c r="G314" s="82" t="s">
        <v>342</v>
      </c>
      <c r="H314" s="84" t="s">
        <v>328</v>
      </c>
      <c r="I314" s="84" t="s">
        <v>320</v>
      </c>
      <c r="J314" s="84" t="s">
        <v>321</v>
      </c>
      <c r="K314" s="84" t="s">
        <v>343</v>
      </c>
    </row>
    <row r="315" ht="18" customHeight="1" spans="1:11">
      <c r="A315" s="85"/>
      <c r="B315" s="85"/>
      <c r="C315" s="83"/>
      <c r="D315" s="82" t="s">
        <v>315</v>
      </c>
      <c r="E315" s="82" t="s">
        <v>344</v>
      </c>
      <c r="F315" s="82" t="s">
        <v>346</v>
      </c>
      <c r="G315" s="82" t="s">
        <v>318</v>
      </c>
      <c r="H315" s="84" t="s">
        <v>319</v>
      </c>
      <c r="I315" s="84" t="s">
        <v>320</v>
      </c>
      <c r="J315" s="84" t="s">
        <v>326</v>
      </c>
      <c r="K315" s="84" t="s">
        <v>322</v>
      </c>
    </row>
    <row r="316" ht="18" customHeight="1" spans="1:11">
      <c r="A316" s="85"/>
      <c r="B316" s="85"/>
      <c r="C316" s="83"/>
      <c r="D316" s="82" t="s">
        <v>323</v>
      </c>
      <c r="E316" s="82" t="s">
        <v>330</v>
      </c>
      <c r="F316" s="82" t="s">
        <v>327</v>
      </c>
      <c r="G316" s="82" t="s">
        <v>342</v>
      </c>
      <c r="H316" s="84" t="s">
        <v>328</v>
      </c>
      <c r="I316" s="84" t="s">
        <v>329</v>
      </c>
      <c r="J316" s="84" t="s">
        <v>326</v>
      </c>
      <c r="K316" s="84" t="s">
        <v>343</v>
      </c>
    </row>
    <row r="317" ht="18" customHeight="1" spans="1:11">
      <c r="A317" s="85"/>
      <c r="B317" s="82" t="s">
        <v>348</v>
      </c>
      <c r="C317" s="83">
        <v>242400</v>
      </c>
      <c r="D317" s="82" t="s">
        <v>323</v>
      </c>
      <c r="E317" s="82" t="s">
        <v>324</v>
      </c>
      <c r="F317" s="82" t="s">
        <v>341</v>
      </c>
      <c r="G317" s="82" t="s">
        <v>342</v>
      </c>
      <c r="H317" s="84" t="s">
        <v>328</v>
      </c>
      <c r="I317" s="84" t="s">
        <v>320</v>
      </c>
      <c r="J317" s="84" t="s">
        <v>321</v>
      </c>
      <c r="K317" s="84" t="s">
        <v>343</v>
      </c>
    </row>
    <row r="318" ht="18" customHeight="1" spans="1:11">
      <c r="A318" s="85"/>
      <c r="B318" s="85"/>
      <c r="C318" s="83"/>
      <c r="D318" s="82" t="s">
        <v>323</v>
      </c>
      <c r="E318" s="82" t="s">
        <v>330</v>
      </c>
      <c r="F318" s="82" t="s">
        <v>327</v>
      </c>
      <c r="G318" s="82" t="s">
        <v>342</v>
      </c>
      <c r="H318" s="84" t="s">
        <v>328</v>
      </c>
      <c r="I318" s="84" t="s">
        <v>329</v>
      </c>
      <c r="J318" s="84" t="s">
        <v>326</v>
      </c>
      <c r="K318" s="84" t="s">
        <v>343</v>
      </c>
    </row>
    <row r="319" ht="18" customHeight="1" spans="1:11">
      <c r="A319" s="85"/>
      <c r="B319" s="85"/>
      <c r="C319" s="83"/>
      <c r="D319" s="82" t="s">
        <v>315</v>
      </c>
      <c r="E319" s="82" t="s">
        <v>344</v>
      </c>
      <c r="F319" s="82" t="s">
        <v>345</v>
      </c>
      <c r="G319" s="82" t="s">
        <v>342</v>
      </c>
      <c r="H319" s="84" t="s">
        <v>319</v>
      </c>
      <c r="I319" s="84" t="s">
        <v>320</v>
      </c>
      <c r="J319" s="84" t="s">
        <v>326</v>
      </c>
      <c r="K319" s="84" t="s">
        <v>343</v>
      </c>
    </row>
    <row r="320" ht="18" customHeight="1" spans="1:11">
      <c r="A320" s="85"/>
      <c r="B320" s="85"/>
      <c r="C320" s="83"/>
      <c r="D320" s="82" t="s">
        <v>315</v>
      </c>
      <c r="E320" s="82" t="s">
        <v>344</v>
      </c>
      <c r="F320" s="82" t="s">
        <v>346</v>
      </c>
      <c r="G320" s="82" t="s">
        <v>318</v>
      </c>
      <c r="H320" s="84" t="s">
        <v>319</v>
      </c>
      <c r="I320" s="84" t="s">
        <v>320</v>
      </c>
      <c r="J320" s="84" t="s">
        <v>326</v>
      </c>
      <c r="K320" s="84" t="s">
        <v>322</v>
      </c>
    </row>
    <row r="321" ht="18" customHeight="1" spans="1:11">
      <c r="A321" s="85"/>
      <c r="B321" s="82" t="s">
        <v>349</v>
      </c>
      <c r="C321" s="83">
        <v>114200</v>
      </c>
      <c r="D321" s="82" t="s">
        <v>323</v>
      </c>
      <c r="E321" s="82" t="s">
        <v>350</v>
      </c>
      <c r="F321" s="82" t="s">
        <v>352</v>
      </c>
      <c r="G321" s="82" t="s">
        <v>318</v>
      </c>
      <c r="H321" s="84" t="s">
        <v>633</v>
      </c>
      <c r="I321" s="84" t="s">
        <v>354</v>
      </c>
      <c r="J321" s="84" t="s">
        <v>328</v>
      </c>
      <c r="K321" s="84"/>
    </row>
    <row r="322" ht="18" customHeight="1" spans="1:11">
      <c r="A322" s="85"/>
      <c r="B322" s="85"/>
      <c r="C322" s="83"/>
      <c r="D322" s="82" t="s">
        <v>323</v>
      </c>
      <c r="E322" s="82" t="s">
        <v>330</v>
      </c>
      <c r="F322" s="82" t="s">
        <v>356</v>
      </c>
      <c r="G322" s="82" t="s">
        <v>357</v>
      </c>
      <c r="H322" s="84" t="s">
        <v>328</v>
      </c>
      <c r="I322" s="84" t="s">
        <v>329</v>
      </c>
      <c r="J322" s="84" t="s">
        <v>355</v>
      </c>
      <c r="K322" s="84"/>
    </row>
    <row r="323" ht="18" customHeight="1" spans="1:11">
      <c r="A323" s="85"/>
      <c r="B323" s="85"/>
      <c r="C323" s="83"/>
      <c r="D323" s="82" t="s">
        <v>373</v>
      </c>
      <c r="E323" s="82" t="s">
        <v>374</v>
      </c>
      <c r="F323" s="82" t="s">
        <v>634</v>
      </c>
      <c r="G323" s="82" t="s">
        <v>357</v>
      </c>
      <c r="H323" s="84" t="s">
        <v>372</v>
      </c>
      <c r="I323" s="84" t="s">
        <v>320</v>
      </c>
      <c r="J323" s="84" t="s">
        <v>355</v>
      </c>
      <c r="K323" s="84"/>
    </row>
    <row r="324" ht="18" customHeight="1" spans="1:11">
      <c r="A324" s="85"/>
      <c r="B324" s="85"/>
      <c r="C324" s="83"/>
      <c r="D324" s="82" t="s">
        <v>323</v>
      </c>
      <c r="E324" s="82" t="s">
        <v>324</v>
      </c>
      <c r="F324" s="82" t="s">
        <v>366</v>
      </c>
      <c r="G324" s="82" t="s">
        <v>357</v>
      </c>
      <c r="H324" s="84" t="s">
        <v>319</v>
      </c>
      <c r="I324" s="84" t="s">
        <v>320</v>
      </c>
      <c r="J324" s="84" t="s">
        <v>328</v>
      </c>
      <c r="K324" s="84"/>
    </row>
    <row r="325" ht="18" customHeight="1" spans="1:11">
      <c r="A325" s="85"/>
      <c r="B325" s="85"/>
      <c r="C325" s="83"/>
      <c r="D325" s="82" t="s">
        <v>315</v>
      </c>
      <c r="E325" s="82" t="s">
        <v>316</v>
      </c>
      <c r="F325" s="82" t="s">
        <v>635</v>
      </c>
      <c r="G325" s="82" t="s">
        <v>357</v>
      </c>
      <c r="H325" s="84" t="s">
        <v>319</v>
      </c>
      <c r="I325" s="84" t="s">
        <v>320</v>
      </c>
      <c r="J325" s="84" t="s">
        <v>355</v>
      </c>
      <c r="K325" s="84"/>
    </row>
    <row r="326" ht="18" customHeight="1" spans="1:11">
      <c r="A326" s="85"/>
      <c r="B326" s="85"/>
      <c r="C326" s="83"/>
      <c r="D326" s="82" t="s">
        <v>323</v>
      </c>
      <c r="E326" s="82" t="s">
        <v>350</v>
      </c>
      <c r="F326" s="82" t="s">
        <v>636</v>
      </c>
      <c r="G326" s="82" t="s">
        <v>364</v>
      </c>
      <c r="H326" s="84" t="s">
        <v>637</v>
      </c>
      <c r="I326" s="84" t="s">
        <v>638</v>
      </c>
      <c r="J326" s="84" t="s">
        <v>328</v>
      </c>
      <c r="K326" s="84"/>
    </row>
    <row r="327" ht="18" customHeight="1" spans="1:11">
      <c r="A327" s="85"/>
      <c r="B327" s="85"/>
      <c r="C327" s="83"/>
      <c r="D327" s="82" t="s">
        <v>323</v>
      </c>
      <c r="E327" s="82" t="s">
        <v>324</v>
      </c>
      <c r="F327" s="82" t="s">
        <v>367</v>
      </c>
      <c r="G327" s="82" t="s">
        <v>357</v>
      </c>
      <c r="H327" s="84" t="s">
        <v>406</v>
      </c>
      <c r="I327" s="84" t="s">
        <v>320</v>
      </c>
      <c r="J327" s="84" t="s">
        <v>328</v>
      </c>
      <c r="K327" s="84"/>
    </row>
    <row r="328" ht="18" customHeight="1" spans="1:11">
      <c r="A328" s="85"/>
      <c r="B328" s="85"/>
      <c r="C328" s="83"/>
      <c r="D328" s="82" t="s">
        <v>323</v>
      </c>
      <c r="E328" s="82" t="s">
        <v>330</v>
      </c>
      <c r="F328" s="82" t="s">
        <v>376</v>
      </c>
      <c r="G328" s="82" t="s">
        <v>357</v>
      </c>
      <c r="H328" s="84" t="s">
        <v>321</v>
      </c>
      <c r="I328" s="84" t="s">
        <v>329</v>
      </c>
      <c r="J328" s="84" t="s">
        <v>355</v>
      </c>
      <c r="K328" s="84"/>
    </row>
    <row r="329" ht="18" customHeight="1" spans="1:11">
      <c r="A329" s="85"/>
      <c r="B329" s="85"/>
      <c r="C329" s="83"/>
      <c r="D329" s="82" t="s">
        <v>315</v>
      </c>
      <c r="E329" s="82" t="s">
        <v>380</v>
      </c>
      <c r="F329" s="82" t="s">
        <v>639</v>
      </c>
      <c r="G329" s="82" t="s">
        <v>357</v>
      </c>
      <c r="H329" s="84" t="s">
        <v>372</v>
      </c>
      <c r="I329" s="84" t="s">
        <v>320</v>
      </c>
      <c r="J329" s="84" t="s">
        <v>355</v>
      </c>
      <c r="K329" s="84"/>
    </row>
    <row r="330" ht="18" customHeight="1" spans="1:11">
      <c r="A330" s="85"/>
      <c r="B330" s="85"/>
      <c r="C330" s="83"/>
      <c r="D330" s="82" t="s">
        <v>315</v>
      </c>
      <c r="E330" s="82" t="s">
        <v>344</v>
      </c>
      <c r="F330" s="82" t="s">
        <v>640</v>
      </c>
      <c r="G330" s="82" t="s">
        <v>364</v>
      </c>
      <c r="H330" s="84" t="s">
        <v>517</v>
      </c>
      <c r="I330" s="84" t="s">
        <v>638</v>
      </c>
      <c r="J330" s="84" t="s">
        <v>328</v>
      </c>
      <c r="K330" s="84"/>
    </row>
    <row r="331" ht="18" customHeight="1" spans="1:11">
      <c r="A331" s="85"/>
      <c r="B331" s="85"/>
      <c r="C331" s="83"/>
      <c r="D331" s="82" t="s">
        <v>315</v>
      </c>
      <c r="E331" s="82" t="s">
        <v>316</v>
      </c>
      <c r="F331" s="82" t="s">
        <v>641</v>
      </c>
      <c r="G331" s="82" t="s">
        <v>357</v>
      </c>
      <c r="H331" s="84" t="s">
        <v>319</v>
      </c>
      <c r="I331" s="84" t="s">
        <v>320</v>
      </c>
      <c r="J331" s="84" t="s">
        <v>355</v>
      </c>
      <c r="K331" s="84"/>
    </row>
    <row r="332" ht="18" customHeight="1" spans="1:11">
      <c r="A332" s="85"/>
      <c r="B332" s="85"/>
      <c r="C332" s="83"/>
      <c r="D332" s="82" t="s">
        <v>323</v>
      </c>
      <c r="E332" s="82" t="s">
        <v>359</v>
      </c>
      <c r="F332" s="82" t="s">
        <v>360</v>
      </c>
      <c r="G332" s="82" t="s">
        <v>357</v>
      </c>
      <c r="H332" s="84" t="s">
        <v>319</v>
      </c>
      <c r="I332" s="84" t="s">
        <v>320</v>
      </c>
      <c r="J332" s="84" t="s">
        <v>328</v>
      </c>
      <c r="K332" s="84"/>
    </row>
    <row r="333" ht="18" customHeight="1" spans="1:11">
      <c r="A333" s="85"/>
      <c r="B333" s="82" t="s">
        <v>642</v>
      </c>
      <c r="C333" s="83">
        <v>350000</v>
      </c>
      <c r="D333" s="82" t="s">
        <v>323</v>
      </c>
      <c r="E333" s="82" t="s">
        <v>324</v>
      </c>
      <c r="F333" s="82" t="s">
        <v>643</v>
      </c>
      <c r="G333" s="82" t="s">
        <v>357</v>
      </c>
      <c r="H333" s="84" t="s">
        <v>372</v>
      </c>
      <c r="I333" s="84" t="s">
        <v>320</v>
      </c>
      <c r="J333" s="84" t="s">
        <v>355</v>
      </c>
      <c r="K333" s="84"/>
    </row>
    <row r="334" ht="18" customHeight="1" spans="1:11">
      <c r="A334" s="85"/>
      <c r="B334" s="85"/>
      <c r="C334" s="83"/>
      <c r="D334" s="82" t="s">
        <v>323</v>
      </c>
      <c r="E334" s="82" t="s">
        <v>330</v>
      </c>
      <c r="F334" s="82" t="s">
        <v>644</v>
      </c>
      <c r="G334" s="82" t="s">
        <v>357</v>
      </c>
      <c r="H334" s="84" t="s">
        <v>404</v>
      </c>
      <c r="I334" s="84" t="s">
        <v>645</v>
      </c>
      <c r="J334" s="84" t="s">
        <v>355</v>
      </c>
      <c r="K334" s="84"/>
    </row>
    <row r="335" ht="18" customHeight="1" spans="1:11">
      <c r="A335" s="85"/>
      <c r="B335" s="85"/>
      <c r="C335" s="83"/>
      <c r="D335" s="82" t="s">
        <v>323</v>
      </c>
      <c r="E335" s="82" t="s">
        <v>359</v>
      </c>
      <c r="F335" s="82" t="s">
        <v>646</v>
      </c>
      <c r="G335" s="82" t="s">
        <v>357</v>
      </c>
      <c r="H335" s="84" t="s">
        <v>319</v>
      </c>
      <c r="I335" s="84" t="s">
        <v>320</v>
      </c>
      <c r="J335" s="84" t="s">
        <v>355</v>
      </c>
      <c r="K335" s="84"/>
    </row>
    <row r="336" ht="18" customHeight="1" spans="1:11">
      <c r="A336" s="85"/>
      <c r="B336" s="85"/>
      <c r="C336" s="83"/>
      <c r="D336" s="82" t="s">
        <v>315</v>
      </c>
      <c r="E336" s="82" t="s">
        <v>316</v>
      </c>
      <c r="F336" s="82" t="s">
        <v>647</v>
      </c>
      <c r="G336" s="82" t="s">
        <v>364</v>
      </c>
      <c r="H336" s="84" t="s">
        <v>648</v>
      </c>
      <c r="I336" s="84" t="s">
        <v>638</v>
      </c>
      <c r="J336" s="84" t="s">
        <v>355</v>
      </c>
      <c r="K336" s="84"/>
    </row>
    <row r="337" ht="18" customHeight="1" spans="1:11">
      <c r="A337" s="85"/>
      <c r="B337" s="85"/>
      <c r="C337" s="83"/>
      <c r="D337" s="82" t="s">
        <v>373</v>
      </c>
      <c r="E337" s="82" t="s">
        <v>374</v>
      </c>
      <c r="F337" s="82" t="s">
        <v>441</v>
      </c>
      <c r="G337" s="82" t="s">
        <v>357</v>
      </c>
      <c r="H337" s="84" t="s">
        <v>372</v>
      </c>
      <c r="I337" s="84" t="s">
        <v>320</v>
      </c>
      <c r="J337" s="84" t="s">
        <v>328</v>
      </c>
      <c r="K337" s="84"/>
    </row>
    <row r="338" ht="18" customHeight="1" spans="1:11">
      <c r="A338" s="85"/>
      <c r="B338" s="85"/>
      <c r="C338" s="83"/>
      <c r="D338" s="82" t="s">
        <v>373</v>
      </c>
      <c r="E338" s="82" t="s">
        <v>374</v>
      </c>
      <c r="F338" s="82" t="s">
        <v>549</v>
      </c>
      <c r="G338" s="82" t="s">
        <v>357</v>
      </c>
      <c r="H338" s="84" t="s">
        <v>372</v>
      </c>
      <c r="I338" s="84" t="s">
        <v>320</v>
      </c>
      <c r="J338" s="84" t="s">
        <v>328</v>
      </c>
      <c r="K338" s="84"/>
    </row>
    <row r="339" ht="18" customHeight="1" spans="1:11">
      <c r="A339" s="85"/>
      <c r="B339" s="85"/>
      <c r="C339" s="83"/>
      <c r="D339" s="82" t="s">
        <v>323</v>
      </c>
      <c r="E339" s="82" t="s">
        <v>330</v>
      </c>
      <c r="F339" s="82" t="s">
        <v>649</v>
      </c>
      <c r="G339" s="82" t="s">
        <v>357</v>
      </c>
      <c r="H339" s="84" t="s">
        <v>319</v>
      </c>
      <c r="I339" s="84" t="s">
        <v>638</v>
      </c>
      <c r="J339" s="84" t="s">
        <v>355</v>
      </c>
      <c r="K339" s="84"/>
    </row>
    <row r="340" ht="18" customHeight="1" spans="1:11">
      <c r="A340" s="85"/>
      <c r="B340" s="85"/>
      <c r="C340" s="83"/>
      <c r="D340" s="82" t="s">
        <v>315</v>
      </c>
      <c r="E340" s="82" t="s">
        <v>344</v>
      </c>
      <c r="F340" s="82" t="s">
        <v>650</v>
      </c>
      <c r="G340" s="82" t="s">
        <v>342</v>
      </c>
      <c r="H340" s="84" t="s">
        <v>406</v>
      </c>
      <c r="I340" s="84" t="s">
        <v>320</v>
      </c>
      <c r="J340" s="84" t="s">
        <v>355</v>
      </c>
      <c r="K340" s="84"/>
    </row>
    <row r="341" ht="18" customHeight="1" spans="1:11">
      <c r="A341" s="85"/>
      <c r="B341" s="85"/>
      <c r="C341" s="83"/>
      <c r="D341" s="82" t="s">
        <v>323</v>
      </c>
      <c r="E341" s="82" t="s">
        <v>324</v>
      </c>
      <c r="F341" s="82" t="s">
        <v>651</v>
      </c>
      <c r="G341" s="82" t="s">
        <v>357</v>
      </c>
      <c r="H341" s="84" t="s">
        <v>319</v>
      </c>
      <c r="I341" s="84" t="s">
        <v>320</v>
      </c>
      <c r="J341" s="84" t="s">
        <v>355</v>
      </c>
      <c r="K341" s="84"/>
    </row>
    <row r="342" ht="18" customHeight="1" spans="1:11">
      <c r="A342" s="85"/>
      <c r="B342" s="85"/>
      <c r="C342" s="83"/>
      <c r="D342" s="82" t="s">
        <v>315</v>
      </c>
      <c r="E342" s="82" t="s">
        <v>380</v>
      </c>
      <c r="F342" s="82" t="s">
        <v>652</v>
      </c>
      <c r="G342" s="82" t="s">
        <v>364</v>
      </c>
      <c r="H342" s="84" t="s">
        <v>653</v>
      </c>
      <c r="I342" s="84" t="s">
        <v>638</v>
      </c>
      <c r="J342" s="84" t="s">
        <v>355</v>
      </c>
      <c r="K342" s="84"/>
    </row>
    <row r="343" ht="18" customHeight="1" spans="1:11">
      <c r="A343" s="85"/>
      <c r="B343" s="82" t="s">
        <v>654</v>
      </c>
      <c r="C343" s="83">
        <v>661900</v>
      </c>
      <c r="D343" s="82" t="s">
        <v>323</v>
      </c>
      <c r="E343" s="82" t="s">
        <v>359</v>
      </c>
      <c r="F343" s="82" t="s">
        <v>655</v>
      </c>
      <c r="G343" s="82" t="s">
        <v>357</v>
      </c>
      <c r="H343" s="84" t="s">
        <v>319</v>
      </c>
      <c r="I343" s="84" t="s">
        <v>320</v>
      </c>
      <c r="J343" s="84" t="s">
        <v>355</v>
      </c>
      <c r="K343" s="84"/>
    </row>
    <row r="344" ht="18" customHeight="1" spans="1:11">
      <c r="A344" s="85"/>
      <c r="B344" s="85"/>
      <c r="C344" s="83"/>
      <c r="D344" s="82" t="s">
        <v>315</v>
      </c>
      <c r="E344" s="82" t="s">
        <v>316</v>
      </c>
      <c r="F344" s="82" t="s">
        <v>656</v>
      </c>
      <c r="G344" s="82" t="s">
        <v>364</v>
      </c>
      <c r="H344" s="84" t="s">
        <v>657</v>
      </c>
      <c r="I344" s="84" t="s">
        <v>638</v>
      </c>
      <c r="J344" s="84" t="s">
        <v>355</v>
      </c>
      <c r="K344" s="84"/>
    </row>
    <row r="345" ht="18" customHeight="1" spans="1:11">
      <c r="A345" s="85"/>
      <c r="B345" s="85"/>
      <c r="C345" s="83"/>
      <c r="D345" s="82" t="s">
        <v>323</v>
      </c>
      <c r="E345" s="82" t="s">
        <v>330</v>
      </c>
      <c r="F345" s="82" t="s">
        <v>658</v>
      </c>
      <c r="G345" s="82" t="s">
        <v>357</v>
      </c>
      <c r="H345" s="84" t="s">
        <v>659</v>
      </c>
      <c r="I345" s="84" t="s">
        <v>354</v>
      </c>
      <c r="J345" s="84" t="s">
        <v>355</v>
      </c>
      <c r="K345" s="84"/>
    </row>
    <row r="346" ht="18" customHeight="1" spans="1:11">
      <c r="A346" s="85"/>
      <c r="B346" s="85"/>
      <c r="C346" s="83"/>
      <c r="D346" s="82" t="s">
        <v>323</v>
      </c>
      <c r="E346" s="82" t="s">
        <v>324</v>
      </c>
      <c r="F346" s="82" t="s">
        <v>660</v>
      </c>
      <c r="G346" s="82" t="s">
        <v>357</v>
      </c>
      <c r="H346" s="84" t="s">
        <v>319</v>
      </c>
      <c r="I346" s="84" t="s">
        <v>320</v>
      </c>
      <c r="J346" s="84" t="s">
        <v>355</v>
      </c>
      <c r="K346" s="84"/>
    </row>
    <row r="347" ht="18" customHeight="1" spans="1:11">
      <c r="A347" s="85"/>
      <c r="B347" s="85"/>
      <c r="C347" s="83"/>
      <c r="D347" s="82" t="s">
        <v>323</v>
      </c>
      <c r="E347" s="82" t="s">
        <v>324</v>
      </c>
      <c r="F347" s="82" t="s">
        <v>661</v>
      </c>
      <c r="G347" s="82" t="s">
        <v>357</v>
      </c>
      <c r="H347" s="84" t="s">
        <v>319</v>
      </c>
      <c r="I347" s="84" t="s">
        <v>320</v>
      </c>
      <c r="J347" s="84" t="s">
        <v>355</v>
      </c>
      <c r="K347" s="84"/>
    </row>
    <row r="348" ht="18" customHeight="1" spans="1:11">
      <c r="A348" s="85"/>
      <c r="B348" s="85"/>
      <c r="C348" s="83"/>
      <c r="D348" s="82" t="s">
        <v>315</v>
      </c>
      <c r="E348" s="82" t="s">
        <v>496</v>
      </c>
      <c r="F348" s="82" t="s">
        <v>662</v>
      </c>
      <c r="G348" s="82" t="s">
        <v>357</v>
      </c>
      <c r="H348" s="84" t="s">
        <v>406</v>
      </c>
      <c r="I348" s="84" t="s">
        <v>320</v>
      </c>
      <c r="J348" s="84" t="s">
        <v>355</v>
      </c>
      <c r="K348" s="84"/>
    </row>
    <row r="349" ht="18" customHeight="1" spans="1:11">
      <c r="A349" s="85"/>
      <c r="B349" s="85"/>
      <c r="C349" s="83"/>
      <c r="D349" s="82" t="s">
        <v>373</v>
      </c>
      <c r="E349" s="82" t="s">
        <v>374</v>
      </c>
      <c r="F349" s="82" t="s">
        <v>441</v>
      </c>
      <c r="G349" s="82" t="s">
        <v>357</v>
      </c>
      <c r="H349" s="84" t="s">
        <v>372</v>
      </c>
      <c r="I349" s="84" t="s">
        <v>320</v>
      </c>
      <c r="J349" s="84" t="s">
        <v>328</v>
      </c>
      <c r="K349" s="84"/>
    </row>
    <row r="350" ht="18" customHeight="1" spans="1:11">
      <c r="A350" s="85"/>
      <c r="B350" s="85"/>
      <c r="C350" s="83"/>
      <c r="D350" s="82" t="s">
        <v>373</v>
      </c>
      <c r="E350" s="82" t="s">
        <v>374</v>
      </c>
      <c r="F350" s="82" t="s">
        <v>549</v>
      </c>
      <c r="G350" s="82" t="s">
        <v>357</v>
      </c>
      <c r="H350" s="84" t="s">
        <v>372</v>
      </c>
      <c r="I350" s="84" t="s">
        <v>320</v>
      </c>
      <c r="J350" s="84" t="s">
        <v>328</v>
      </c>
      <c r="K350" s="84"/>
    </row>
    <row r="351" ht="18" customHeight="1" spans="1:11">
      <c r="A351" s="85"/>
      <c r="B351" s="85"/>
      <c r="C351" s="83"/>
      <c r="D351" s="82" t="s">
        <v>315</v>
      </c>
      <c r="E351" s="82" t="s">
        <v>344</v>
      </c>
      <c r="F351" s="82" t="s">
        <v>663</v>
      </c>
      <c r="G351" s="82" t="s">
        <v>342</v>
      </c>
      <c r="H351" s="84" t="s">
        <v>659</v>
      </c>
      <c r="I351" s="84" t="s">
        <v>354</v>
      </c>
      <c r="J351" s="84" t="s">
        <v>355</v>
      </c>
      <c r="K351" s="84"/>
    </row>
    <row r="352" ht="18" customHeight="1" spans="1:11">
      <c r="A352" s="85"/>
      <c r="B352" s="85"/>
      <c r="C352" s="83"/>
      <c r="D352" s="82" t="s">
        <v>323</v>
      </c>
      <c r="E352" s="82" t="s">
        <v>350</v>
      </c>
      <c r="F352" s="82" t="s">
        <v>664</v>
      </c>
      <c r="G352" s="82" t="s">
        <v>357</v>
      </c>
      <c r="H352" s="84" t="s">
        <v>319</v>
      </c>
      <c r="I352" s="84" t="s">
        <v>320</v>
      </c>
      <c r="J352" s="84" t="s">
        <v>355</v>
      </c>
      <c r="K352" s="84"/>
    </row>
    <row r="353" ht="18" customHeight="1" spans="1:11">
      <c r="A353" s="85"/>
      <c r="B353" s="82" t="s">
        <v>665</v>
      </c>
      <c r="C353" s="83">
        <v>320000</v>
      </c>
      <c r="D353" s="82" t="s">
        <v>323</v>
      </c>
      <c r="E353" s="82" t="s">
        <v>359</v>
      </c>
      <c r="F353" s="82" t="s">
        <v>666</v>
      </c>
      <c r="G353" s="82" t="s">
        <v>364</v>
      </c>
      <c r="H353" s="84" t="s">
        <v>667</v>
      </c>
      <c r="I353" s="84" t="s">
        <v>638</v>
      </c>
      <c r="J353" s="84" t="s">
        <v>355</v>
      </c>
      <c r="K353" s="84"/>
    </row>
    <row r="354" ht="18" customHeight="1" spans="1:11">
      <c r="A354" s="85"/>
      <c r="B354" s="85"/>
      <c r="C354" s="83"/>
      <c r="D354" s="82" t="s">
        <v>315</v>
      </c>
      <c r="E354" s="82" t="s">
        <v>316</v>
      </c>
      <c r="F354" s="82" t="s">
        <v>668</v>
      </c>
      <c r="G354" s="82" t="s">
        <v>364</v>
      </c>
      <c r="H354" s="84" t="s">
        <v>669</v>
      </c>
      <c r="I354" s="84" t="s">
        <v>638</v>
      </c>
      <c r="J354" s="84" t="s">
        <v>355</v>
      </c>
      <c r="K354" s="84"/>
    </row>
    <row r="355" ht="18" customHeight="1" spans="1:11">
      <c r="A355" s="85"/>
      <c r="B355" s="85"/>
      <c r="C355" s="83"/>
      <c r="D355" s="82" t="s">
        <v>323</v>
      </c>
      <c r="E355" s="82" t="s">
        <v>350</v>
      </c>
      <c r="F355" s="82" t="s">
        <v>670</v>
      </c>
      <c r="G355" s="82" t="s">
        <v>318</v>
      </c>
      <c r="H355" s="84" t="s">
        <v>671</v>
      </c>
      <c r="I355" s="84" t="s">
        <v>354</v>
      </c>
      <c r="J355" s="84" t="s">
        <v>355</v>
      </c>
      <c r="K355" s="84"/>
    </row>
    <row r="356" ht="18" customHeight="1" spans="1:11">
      <c r="A356" s="85"/>
      <c r="B356" s="85"/>
      <c r="C356" s="83"/>
      <c r="D356" s="82" t="s">
        <v>323</v>
      </c>
      <c r="E356" s="82" t="s">
        <v>330</v>
      </c>
      <c r="F356" s="82" t="s">
        <v>672</v>
      </c>
      <c r="G356" s="82" t="s">
        <v>357</v>
      </c>
      <c r="H356" s="84" t="s">
        <v>370</v>
      </c>
      <c r="I356" s="84" t="s">
        <v>329</v>
      </c>
      <c r="J356" s="84" t="s">
        <v>355</v>
      </c>
      <c r="K356" s="84"/>
    </row>
    <row r="357" ht="18" customHeight="1" spans="1:11">
      <c r="A357" s="85"/>
      <c r="B357" s="85"/>
      <c r="C357" s="83"/>
      <c r="D357" s="82" t="s">
        <v>323</v>
      </c>
      <c r="E357" s="82" t="s">
        <v>324</v>
      </c>
      <c r="F357" s="82" t="s">
        <v>673</v>
      </c>
      <c r="G357" s="82" t="s">
        <v>357</v>
      </c>
      <c r="H357" s="84" t="s">
        <v>372</v>
      </c>
      <c r="I357" s="84" t="s">
        <v>320</v>
      </c>
      <c r="J357" s="84" t="s">
        <v>355</v>
      </c>
      <c r="K357" s="84"/>
    </row>
    <row r="358" ht="18" customHeight="1" spans="1:11">
      <c r="A358" s="85"/>
      <c r="B358" s="85"/>
      <c r="C358" s="83"/>
      <c r="D358" s="82" t="s">
        <v>315</v>
      </c>
      <c r="E358" s="82" t="s">
        <v>380</v>
      </c>
      <c r="F358" s="82" t="s">
        <v>674</v>
      </c>
      <c r="G358" s="82" t="s">
        <v>357</v>
      </c>
      <c r="H358" s="84" t="s">
        <v>372</v>
      </c>
      <c r="I358" s="84" t="s">
        <v>320</v>
      </c>
      <c r="J358" s="84" t="s">
        <v>355</v>
      </c>
      <c r="K358" s="84"/>
    </row>
    <row r="359" ht="18" customHeight="1" spans="1:11">
      <c r="A359" s="85"/>
      <c r="B359" s="85"/>
      <c r="C359" s="83"/>
      <c r="D359" s="82" t="s">
        <v>373</v>
      </c>
      <c r="E359" s="82" t="s">
        <v>374</v>
      </c>
      <c r="F359" s="82" t="s">
        <v>441</v>
      </c>
      <c r="G359" s="82" t="s">
        <v>357</v>
      </c>
      <c r="H359" s="84" t="s">
        <v>372</v>
      </c>
      <c r="I359" s="84" t="s">
        <v>320</v>
      </c>
      <c r="J359" s="84" t="s">
        <v>328</v>
      </c>
      <c r="K359" s="84"/>
    </row>
    <row r="360" ht="18" customHeight="1" spans="1:11">
      <c r="A360" s="85"/>
      <c r="B360" s="85"/>
      <c r="C360" s="83"/>
      <c r="D360" s="82" t="s">
        <v>315</v>
      </c>
      <c r="E360" s="82" t="s">
        <v>344</v>
      </c>
      <c r="F360" s="82" t="s">
        <v>675</v>
      </c>
      <c r="G360" s="82" t="s">
        <v>364</v>
      </c>
      <c r="H360" s="84" t="s">
        <v>648</v>
      </c>
      <c r="I360" s="84" t="s">
        <v>638</v>
      </c>
      <c r="J360" s="84" t="s">
        <v>355</v>
      </c>
      <c r="K360" s="84"/>
    </row>
    <row r="361" ht="18" customHeight="1" spans="1:11">
      <c r="A361" s="85"/>
      <c r="B361" s="85"/>
      <c r="C361" s="83"/>
      <c r="D361" s="82" t="s">
        <v>323</v>
      </c>
      <c r="E361" s="82" t="s">
        <v>359</v>
      </c>
      <c r="F361" s="82" t="s">
        <v>676</v>
      </c>
      <c r="G361" s="82" t="s">
        <v>357</v>
      </c>
      <c r="H361" s="84" t="s">
        <v>372</v>
      </c>
      <c r="I361" s="84" t="s">
        <v>320</v>
      </c>
      <c r="J361" s="84" t="s">
        <v>355</v>
      </c>
      <c r="K361" s="84"/>
    </row>
    <row r="362" ht="18" customHeight="1" spans="1:11">
      <c r="A362" s="85"/>
      <c r="B362" s="85"/>
      <c r="C362" s="83"/>
      <c r="D362" s="82" t="s">
        <v>373</v>
      </c>
      <c r="E362" s="82" t="s">
        <v>374</v>
      </c>
      <c r="F362" s="82" t="s">
        <v>549</v>
      </c>
      <c r="G362" s="82" t="s">
        <v>357</v>
      </c>
      <c r="H362" s="84" t="s">
        <v>372</v>
      </c>
      <c r="I362" s="84" t="s">
        <v>320</v>
      </c>
      <c r="J362" s="84" t="s">
        <v>328</v>
      </c>
      <c r="K362" s="84"/>
    </row>
    <row r="363" ht="18" customHeight="1" spans="1:11">
      <c r="A363" s="85"/>
      <c r="B363" s="82" t="s">
        <v>677</v>
      </c>
      <c r="C363" s="83">
        <v>2400000</v>
      </c>
      <c r="D363" s="82" t="s">
        <v>323</v>
      </c>
      <c r="E363" s="82" t="s">
        <v>359</v>
      </c>
      <c r="F363" s="82" t="s">
        <v>678</v>
      </c>
      <c r="G363" s="82" t="s">
        <v>357</v>
      </c>
      <c r="H363" s="84" t="s">
        <v>319</v>
      </c>
      <c r="I363" s="84" t="s">
        <v>320</v>
      </c>
      <c r="J363" s="84" t="s">
        <v>328</v>
      </c>
      <c r="K363" s="84"/>
    </row>
    <row r="364" ht="18" customHeight="1" spans="1:11">
      <c r="A364" s="85"/>
      <c r="B364" s="85"/>
      <c r="C364" s="83"/>
      <c r="D364" s="82" t="s">
        <v>315</v>
      </c>
      <c r="E364" s="82" t="s">
        <v>344</v>
      </c>
      <c r="F364" s="82" t="s">
        <v>679</v>
      </c>
      <c r="G364" s="82" t="s">
        <v>364</v>
      </c>
      <c r="H364" s="84" t="s">
        <v>680</v>
      </c>
      <c r="I364" s="84" t="s">
        <v>638</v>
      </c>
      <c r="J364" s="84" t="s">
        <v>355</v>
      </c>
      <c r="K364" s="84"/>
    </row>
    <row r="365" ht="18" customHeight="1" spans="1:11">
      <c r="A365" s="85"/>
      <c r="B365" s="85"/>
      <c r="C365" s="83"/>
      <c r="D365" s="82" t="s">
        <v>323</v>
      </c>
      <c r="E365" s="82" t="s">
        <v>324</v>
      </c>
      <c r="F365" s="82" t="s">
        <v>681</v>
      </c>
      <c r="G365" s="82" t="s">
        <v>357</v>
      </c>
      <c r="H365" s="84" t="s">
        <v>319</v>
      </c>
      <c r="I365" s="84" t="s">
        <v>320</v>
      </c>
      <c r="J365" s="84" t="s">
        <v>328</v>
      </c>
      <c r="K365" s="84"/>
    </row>
    <row r="366" ht="18" customHeight="1" spans="1:11">
      <c r="A366" s="85"/>
      <c r="B366" s="85"/>
      <c r="C366" s="83"/>
      <c r="D366" s="82" t="s">
        <v>323</v>
      </c>
      <c r="E366" s="82" t="s">
        <v>330</v>
      </c>
      <c r="F366" s="82" t="s">
        <v>682</v>
      </c>
      <c r="G366" s="82" t="s">
        <v>318</v>
      </c>
      <c r="H366" s="84" t="s">
        <v>370</v>
      </c>
      <c r="I366" s="84" t="s">
        <v>683</v>
      </c>
      <c r="J366" s="84" t="s">
        <v>355</v>
      </c>
      <c r="K366" s="84"/>
    </row>
    <row r="367" ht="18" customHeight="1" spans="1:11">
      <c r="A367" s="85"/>
      <c r="B367" s="85"/>
      <c r="C367" s="83"/>
      <c r="D367" s="82" t="s">
        <v>323</v>
      </c>
      <c r="E367" s="82" t="s">
        <v>330</v>
      </c>
      <c r="F367" s="82" t="s">
        <v>684</v>
      </c>
      <c r="G367" s="82" t="s">
        <v>357</v>
      </c>
      <c r="H367" s="84" t="s">
        <v>319</v>
      </c>
      <c r="I367" s="84" t="s">
        <v>495</v>
      </c>
      <c r="J367" s="84" t="s">
        <v>355</v>
      </c>
      <c r="K367" s="84"/>
    </row>
    <row r="368" ht="18" customHeight="1" spans="1:11">
      <c r="A368" s="85"/>
      <c r="B368" s="85"/>
      <c r="C368" s="83"/>
      <c r="D368" s="82" t="s">
        <v>315</v>
      </c>
      <c r="E368" s="82" t="s">
        <v>316</v>
      </c>
      <c r="F368" s="82" t="s">
        <v>685</v>
      </c>
      <c r="G368" s="82" t="s">
        <v>357</v>
      </c>
      <c r="H368" s="84" t="s">
        <v>372</v>
      </c>
      <c r="I368" s="84" t="s">
        <v>320</v>
      </c>
      <c r="J368" s="84" t="s">
        <v>355</v>
      </c>
      <c r="K368" s="84"/>
    </row>
    <row r="369" ht="18" customHeight="1" spans="1:11">
      <c r="A369" s="85"/>
      <c r="B369" s="85"/>
      <c r="C369" s="83"/>
      <c r="D369" s="82" t="s">
        <v>373</v>
      </c>
      <c r="E369" s="82" t="s">
        <v>374</v>
      </c>
      <c r="F369" s="82" t="s">
        <v>549</v>
      </c>
      <c r="G369" s="82" t="s">
        <v>357</v>
      </c>
      <c r="H369" s="84" t="s">
        <v>372</v>
      </c>
      <c r="I369" s="84" t="s">
        <v>320</v>
      </c>
      <c r="J369" s="84" t="s">
        <v>355</v>
      </c>
      <c r="K369" s="84"/>
    </row>
    <row r="370" ht="18" customHeight="1" spans="1:11">
      <c r="A370" s="85"/>
      <c r="B370" s="85"/>
      <c r="C370" s="83"/>
      <c r="D370" s="82" t="s">
        <v>323</v>
      </c>
      <c r="E370" s="82" t="s">
        <v>350</v>
      </c>
      <c r="F370" s="82" t="s">
        <v>686</v>
      </c>
      <c r="G370" s="82" t="s">
        <v>318</v>
      </c>
      <c r="H370" s="84" t="s">
        <v>687</v>
      </c>
      <c r="I370" s="84" t="s">
        <v>688</v>
      </c>
      <c r="J370" s="84" t="s">
        <v>328</v>
      </c>
      <c r="K370" s="84"/>
    </row>
    <row r="371" ht="18" customHeight="1" spans="1:11">
      <c r="A371" s="85"/>
      <c r="B371" s="85"/>
      <c r="C371" s="83"/>
      <c r="D371" s="82" t="s">
        <v>323</v>
      </c>
      <c r="E371" s="82" t="s">
        <v>324</v>
      </c>
      <c r="F371" s="82" t="s">
        <v>689</v>
      </c>
      <c r="G371" s="82" t="s">
        <v>357</v>
      </c>
      <c r="H371" s="84" t="s">
        <v>319</v>
      </c>
      <c r="I371" s="84" t="s">
        <v>320</v>
      </c>
      <c r="J371" s="84" t="s">
        <v>328</v>
      </c>
      <c r="K371" s="84"/>
    </row>
    <row r="372" ht="18" customHeight="1" spans="1:11">
      <c r="A372" s="85"/>
      <c r="B372" s="85"/>
      <c r="C372" s="83"/>
      <c r="D372" s="82" t="s">
        <v>323</v>
      </c>
      <c r="E372" s="82" t="s">
        <v>330</v>
      </c>
      <c r="F372" s="82" t="s">
        <v>690</v>
      </c>
      <c r="G372" s="82" t="s">
        <v>357</v>
      </c>
      <c r="H372" s="84" t="s">
        <v>392</v>
      </c>
      <c r="I372" s="84" t="s">
        <v>425</v>
      </c>
      <c r="J372" s="84" t="s">
        <v>355</v>
      </c>
      <c r="K372" s="84"/>
    </row>
    <row r="373" ht="18" customHeight="1" spans="1:11">
      <c r="A373" s="85"/>
      <c r="B373" s="85"/>
      <c r="C373" s="83"/>
      <c r="D373" s="82" t="s">
        <v>315</v>
      </c>
      <c r="E373" s="82" t="s">
        <v>380</v>
      </c>
      <c r="F373" s="82" t="s">
        <v>691</v>
      </c>
      <c r="G373" s="82" t="s">
        <v>364</v>
      </c>
      <c r="H373" s="84" t="s">
        <v>680</v>
      </c>
      <c r="I373" s="84" t="s">
        <v>638</v>
      </c>
      <c r="J373" s="84" t="s">
        <v>355</v>
      </c>
      <c r="K373" s="84"/>
    </row>
    <row r="374" ht="18" customHeight="1" spans="1:11">
      <c r="A374" s="82" t="s">
        <v>692</v>
      </c>
      <c r="B374" s="82" t="s">
        <v>314</v>
      </c>
      <c r="C374" s="83">
        <v>1176.52</v>
      </c>
      <c r="D374" s="82" t="s">
        <v>323</v>
      </c>
      <c r="E374" s="82" t="s">
        <v>330</v>
      </c>
      <c r="F374" s="82" t="s">
        <v>331</v>
      </c>
      <c r="G374" s="82" t="s">
        <v>318</v>
      </c>
      <c r="H374" s="84" t="s">
        <v>319</v>
      </c>
      <c r="I374" s="84" t="s">
        <v>320</v>
      </c>
      <c r="J374" s="84" t="s">
        <v>326</v>
      </c>
      <c r="K374" s="84" t="s">
        <v>322</v>
      </c>
    </row>
    <row r="375" ht="18" customHeight="1" spans="1:11">
      <c r="A375" s="85"/>
      <c r="B375" s="85"/>
      <c r="C375" s="83"/>
      <c r="D375" s="82" t="s">
        <v>323</v>
      </c>
      <c r="E375" s="82" t="s">
        <v>324</v>
      </c>
      <c r="F375" s="82" t="s">
        <v>327</v>
      </c>
      <c r="G375" s="82" t="s">
        <v>318</v>
      </c>
      <c r="H375" s="84" t="s">
        <v>328</v>
      </c>
      <c r="I375" s="84" t="s">
        <v>329</v>
      </c>
      <c r="J375" s="84" t="s">
        <v>326</v>
      </c>
      <c r="K375" s="84" t="s">
        <v>322</v>
      </c>
    </row>
    <row r="376" ht="18" customHeight="1" spans="1:11">
      <c r="A376" s="85"/>
      <c r="B376" s="85"/>
      <c r="C376" s="83"/>
      <c r="D376" s="82" t="s">
        <v>323</v>
      </c>
      <c r="E376" s="82" t="s">
        <v>324</v>
      </c>
      <c r="F376" s="82" t="s">
        <v>325</v>
      </c>
      <c r="G376" s="82" t="s">
        <v>318</v>
      </c>
      <c r="H376" s="84" t="s">
        <v>319</v>
      </c>
      <c r="I376" s="84" t="s">
        <v>320</v>
      </c>
      <c r="J376" s="84" t="s">
        <v>326</v>
      </c>
      <c r="K376" s="84" t="s">
        <v>322</v>
      </c>
    </row>
    <row r="377" ht="18" customHeight="1" spans="1:11">
      <c r="A377" s="85"/>
      <c r="B377" s="85"/>
      <c r="C377" s="83"/>
      <c r="D377" s="82" t="s">
        <v>315</v>
      </c>
      <c r="E377" s="82" t="s">
        <v>316</v>
      </c>
      <c r="F377" s="82" t="s">
        <v>317</v>
      </c>
      <c r="G377" s="82" t="s">
        <v>318</v>
      </c>
      <c r="H377" s="84" t="s">
        <v>319</v>
      </c>
      <c r="I377" s="84" t="s">
        <v>320</v>
      </c>
      <c r="J377" s="84" t="s">
        <v>321</v>
      </c>
      <c r="K377" s="84" t="s">
        <v>322</v>
      </c>
    </row>
    <row r="378" ht="18" customHeight="1" spans="1:11">
      <c r="A378" s="85"/>
      <c r="B378" s="82" t="s">
        <v>332</v>
      </c>
      <c r="C378" s="83">
        <v>7.94</v>
      </c>
      <c r="D378" s="82" t="s">
        <v>323</v>
      </c>
      <c r="E378" s="82" t="s">
        <v>324</v>
      </c>
      <c r="F378" s="82" t="s">
        <v>327</v>
      </c>
      <c r="G378" s="82" t="s">
        <v>318</v>
      </c>
      <c r="H378" s="84" t="s">
        <v>328</v>
      </c>
      <c r="I378" s="84" t="s">
        <v>329</v>
      </c>
      <c r="J378" s="84" t="s">
        <v>326</v>
      </c>
      <c r="K378" s="84" t="s">
        <v>322</v>
      </c>
    </row>
    <row r="379" ht="18" customHeight="1" spans="1:11">
      <c r="A379" s="85"/>
      <c r="B379" s="85"/>
      <c r="C379" s="83"/>
      <c r="D379" s="82" t="s">
        <v>315</v>
      </c>
      <c r="E379" s="82" t="s">
        <v>316</v>
      </c>
      <c r="F379" s="82" t="s">
        <v>317</v>
      </c>
      <c r="G379" s="82" t="s">
        <v>318</v>
      </c>
      <c r="H379" s="84" t="s">
        <v>319</v>
      </c>
      <c r="I379" s="84" t="s">
        <v>320</v>
      </c>
      <c r="J379" s="84" t="s">
        <v>321</v>
      </c>
      <c r="K379" s="84" t="s">
        <v>322</v>
      </c>
    </row>
    <row r="380" ht="18" customHeight="1" spans="1:11">
      <c r="A380" s="85"/>
      <c r="B380" s="85"/>
      <c r="C380" s="83"/>
      <c r="D380" s="82" t="s">
        <v>323</v>
      </c>
      <c r="E380" s="82" t="s">
        <v>324</v>
      </c>
      <c r="F380" s="82" t="s">
        <v>325</v>
      </c>
      <c r="G380" s="82" t="s">
        <v>318</v>
      </c>
      <c r="H380" s="84" t="s">
        <v>319</v>
      </c>
      <c r="I380" s="84" t="s">
        <v>320</v>
      </c>
      <c r="J380" s="84" t="s">
        <v>326</v>
      </c>
      <c r="K380" s="84" t="s">
        <v>322</v>
      </c>
    </row>
    <row r="381" ht="18" customHeight="1" spans="1:11">
      <c r="A381" s="85"/>
      <c r="B381" s="85"/>
      <c r="C381" s="83"/>
      <c r="D381" s="82" t="s">
        <v>323</v>
      </c>
      <c r="E381" s="82" t="s">
        <v>330</v>
      </c>
      <c r="F381" s="82" t="s">
        <v>331</v>
      </c>
      <c r="G381" s="82" t="s">
        <v>318</v>
      </c>
      <c r="H381" s="84" t="s">
        <v>319</v>
      </c>
      <c r="I381" s="84" t="s">
        <v>320</v>
      </c>
      <c r="J381" s="84" t="s">
        <v>326</v>
      </c>
      <c r="K381" s="84" t="s">
        <v>322</v>
      </c>
    </row>
    <row r="382" ht="18" customHeight="1" spans="1:11">
      <c r="A382" s="85"/>
      <c r="B382" s="82" t="s">
        <v>333</v>
      </c>
      <c r="C382" s="83">
        <v>53.53</v>
      </c>
      <c r="D382" s="82" t="s">
        <v>315</v>
      </c>
      <c r="E382" s="82" t="s">
        <v>316</v>
      </c>
      <c r="F382" s="82" t="s">
        <v>317</v>
      </c>
      <c r="G382" s="82" t="s">
        <v>318</v>
      </c>
      <c r="H382" s="84" t="s">
        <v>319</v>
      </c>
      <c r="I382" s="84" t="s">
        <v>320</v>
      </c>
      <c r="J382" s="84" t="s">
        <v>321</v>
      </c>
      <c r="K382" s="84" t="s">
        <v>322</v>
      </c>
    </row>
    <row r="383" ht="18" customHeight="1" spans="1:11">
      <c r="A383" s="85"/>
      <c r="B383" s="85"/>
      <c r="C383" s="83"/>
      <c r="D383" s="82" t="s">
        <v>323</v>
      </c>
      <c r="E383" s="82" t="s">
        <v>330</v>
      </c>
      <c r="F383" s="82" t="s">
        <v>331</v>
      </c>
      <c r="G383" s="82" t="s">
        <v>318</v>
      </c>
      <c r="H383" s="84" t="s">
        <v>319</v>
      </c>
      <c r="I383" s="84" t="s">
        <v>320</v>
      </c>
      <c r="J383" s="84" t="s">
        <v>326</v>
      </c>
      <c r="K383" s="84" t="s">
        <v>322</v>
      </c>
    </row>
    <row r="384" ht="18" customHeight="1" spans="1:11">
      <c r="A384" s="85"/>
      <c r="B384" s="85"/>
      <c r="C384" s="83"/>
      <c r="D384" s="82" t="s">
        <v>323</v>
      </c>
      <c r="E384" s="82" t="s">
        <v>324</v>
      </c>
      <c r="F384" s="82" t="s">
        <v>325</v>
      </c>
      <c r="G384" s="82" t="s">
        <v>318</v>
      </c>
      <c r="H384" s="84" t="s">
        <v>319</v>
      </c>
      <c r="I384" s="84" t="s">
        <v>320</v>
      </c>
      <c r="J384" s="84" t="s">
        <v>326</v>
      </c>
      <c r="K384" s="84" t="s">
        <v>322</v>
      </c>
    </row>
    <row r="385" ht="18" customHeight="1" spans="1:11">
      <c r="A385" s="85"/>
      <c r="B385" s="85"/>
      <c r="C385" s="83"/>
      <c r="D385" s="82" t="s">
        <v>323</v>
      </c>
      <c r="E385" s="82" t="s">
        <v>324</v>
      </c>
      <c r="F385" s="82" t="s">
        <v>327</v>
      </c>
      <c r="G385" s="82" t="s">
        <v>318</v>
      </c>
      <c r="H385" s="84" t="s">
        <v>328</v>
      </c>
      <c r="I385" s="84" t="s">
        <v>329</v>
      </c>
      <c r="J385" s="84" t="s">
        <v>326</v>
      </c>
      <c r="K385" s="84" t="s">
        <v>322</v>
      </c>
    </row>
    <row r="386" ht="18" customHeight="1" spans="1:11">
      <c r="A386" s="85"/>
      <c r="B386" s="82" t="s">
        <v>334</v>
      </c>
      <c r="C386" s="83">
        <v>181.33</v>
      </c>
      <c r="D386" s="82" t="s">
        <v>323</v>
      </c>
      <c r="E386" s="82" t="s">
        <v>330</v>
      </c>
      <c r="F386" s="82" t="s">
        <v>331</v>
      </c>
      <c r="G386" s="82" t="s">
        <v>318</v>
      </c>
      <c r="H386" s="84" t="s">
        <v>319</v>
      </c>
      <c r="I386" s="84" t="s">
        <v>320</v>
      </c>
      <c r="J386" s="84" t="s">
        <v>326</v>
      </c>
      <c r="K386" s="84" t="s">
        <v>322</v>
      </c>
    </row>
    <row r="387" ht="18" customHeight="1" spans="1:11">
      <c r="A387" s="85"/>
      <c r="B387" s="85"/>
      <c r="C387" s="83"/>
      <c r="D387" s="82" t="s">
        <v>323</v>
      </c>
      <c r="E387" s="82" t="s">
        <v>324</v>
      </c>
      <c r="F387" s="82" t="s">
        <v>327</v>
      </c>
      <c r="G387" s="82" t="s">
        <v>318</v>
      </c>
      <c r="H387" s="84" t="s">
        <v>328</v>
      </c>
      <c r="I387" s="84" t="s">
        <v>329</v>
      </c>
      <c r="J387" s="84" t="s">
        <v>326</v>
      </c>
      <c r="K387" s="84" t="s">
        <v>322</v>
      </c>
    </row>
    <row r="388" ht="18" customHeight="1" spans="1:11">
      <c r="A388" s="85"/>
      <c r="B388" s="85"/>
      <c r="C388" s="83"/>
      <c r="D388" s="82" t="s">
        <v>323</v>
      </c>
      <c r="E388" s="82" t="s">
        <v>324</v>
      </c>
      <c r="F388" s="82" t="s">
        <v>325</v>
      </c>
      <c r="G388" s="82" t="s">
        <v>318</v>
      </c>
      <c r="H388" s="84" t="s">
        <v>319</v>
      </c>
      <c r="I388" s="84" t="s">
        <v>320</v>
      </c>
      <c r="J388" s="84" t="s">
        <v>326</v>
      </c>
      <c r="K388" s="84" t="s">
        <v>322</v>
      </c>
    </row>
    <row r="389" ht="18" customHeight="1" spans="1:11">
      <c r="A389" s="85"/>
      <c r="B389" s="85"/>
      <c r="C389" s="83"/>
      <c r="D389" s="82" t="s">
        <v>315</v>
      </c>
      <c r="E389" s="82" t="s">
        <v>316</v>
      </c>
      <c r="F389" s="82" t="s">
        <v>317</v>
      </c>
      <c r="G389" s="82" t="s">
        <v>318</v>
      </c>
      <c r="H389" s="84" t="s">
        <v>319</v>
      </c>
      <c r="I389" s="84" t="s">
        <v>320</v>
      </c>
      <c r="J389" s="84" t="s">
        <v>321</v>
      </c>
      <c r="K389" s="84" t="s">
        <v>322</v>
      </c>
    </row>
    <row r="390" ht="18" customHeight="1" spans="1:11">
      <c r="A390" s="85"/>
      <c r="B390" s="82" t="s">
        <v>335</v>
      </c>
      <c r="C390" s="83">
        <v>87.27</v>
      </c>
      <c r="D390" s="82" t="s">
        <v>323</v>
      </c>
      <c r="E390" s="82" t="s">
        <v>324</v>
      </c>
      <c r="F390" s="82" t="s">
        <v>325</v>
      </c>
      <c r="G390" s="82" t="s">
        <v>318</v>
      </c>
      <c r="H390" s="84" t="s">
        <v>319</v>
      </c>
      <c r="I390" s="84" t="s">
        <v>320</v>
      </c>
      <c r="J390" s="84" t="s">
        <v>326</v>
      </c>
      <c r="K390" s="84" t="s">
        <v>322</v>
      </c>
    </row>
    <row r="391" ht="18" customHeight="1" spans="1:11">
      <c r="A391" s="85"/>
      <c r="B391" s="85"/>
      <c r="C391" s="83"/>
      <c r="D391" s="82" t="s">
        <v>323</v>
      </c>
      <c r="E391" s="82" t="s">
        <v>330</v>
      </c>
      <c r="F391" s="82" t="s">
        <v>331</v>
      </c>
      <c r="G391" s="82" t="s">
        <v>318</v>
      </c>
      <c r="H391" s="84" t="s">
        <v>319</v>
      </c>
      <c r="I391" s="84" t="s">
        <v>320</v>
      </c>
      <c r="J391" s="84" t="s">
        <v>326</v>
      </c>
      <c r="K391" s="84" t="s">
        <v>322</v>
      </c>
    </row>
    <row r="392" ht="18" customHeight="1" spans="1:11">
      <c r="A392" s="85"/>
      <c r="B392" s="85"/>
      <c r="C392" s="83"/>
      <c r="D392" s="82" t="s">
        <v>315</v>
      </c>
      <c r="E392" s="82" t="s">
        <v>316</v>
      </c>
      <c r="F392" s="82" t="s">
        <v>317</v>
      </c>
      <c r="G392" s="82" t="s">
        <v>318</v>
      </c>
      <c r="H392" s="84" t="s">
        <v>319</v>
      </c>
      <c r="I392" s="84" t="s">
        <v>320</v>
      </c>
      <c r="J392" s="84" t="s">
        <v>321</v>
      </c>
      <c r="K392" s="84" t="s">
        <v>322</v>
      </c>
    </row>
    <row r="393" ht="18" customHeight="1" spans="1:11">
      <c r="A393" s="85"/>
      <c r="B393" s="85"/>
      <c r="C393" s="83"/>
      <c r="D393" s="82" t="s">
        <v>323</v>
      </c>
      <c r="E393" s="82" t="s">
        <v>324</v>
      </c>
      <c r="F393" s="82" t="s">
        <v>327</v>
      </c>
      <c r="G393" s="82" t="s">
        <v>318</v>
      </c>
      <c r="H393" s="84" t="s">
        <v>328</v>
      </c>
      <c r="I393" s="84" t="s">
        <v>329</v>
      </c>
      <c r="J393" s="84" t="s">
        <v>326</v>
      </c>
      <c r="K393" s="84" t="s">
        <v>322</v>
      </c>
    </row>
    <row r="394" ht="18" customHeight="1" spans="1:11">
      <c r="A394" s="85"/>
      <c r="B394" s="82" t="s">
        <v>337</v>
      </c>
      <c r="C394" s="83">
        <v>136</v>
      </c>
      <c r="D394" s="82" t="s">
        <v>323</v>
      </c>
      <c r="E394" s="82" t="s">
        <v>324</v>
      </c>
      <c r="F394" s="82" t="s">
        <v>325</v>
      </c>
      <c r="G394" s="82" t="s">
        <v>318</v>
      </c>
      <c r="H394" s="84" t="s">
        <v>319</v>
      </c>
      <c r="I394" s="84" t="s">
        <v>320</v>
      </c>
      <c r="J394" s="84" t="s">
        <v>326</v>
      </c>
      <c r="K394" s="84" t="s">
        <v>322</v>
      </c>
    </row>
    <row r="395" ht="18" customHeight="1" spans="1:11">
      <c r="A395" s="85"/>
      <c r="B395" s="85"/>
      <c r="C395" s="83"/>
      <c r="D395" s="82" t="s">
        <v>323</v>
      </c>
      <c r="E395" s="82" t="s">
        <v>330</v>
      </c>
      <c r="F395" s="82" t="s">
        <v>331</v>
      </c>
      <c r="G395" s="82" t="s">
        <v>318</v>
      </c>
      <c r="H395" s="84" t="s">
        <v>319</v>
      </c>
      <c r="I395" s="84" t="s">
        <v>320</v>
      </c>
      <c r="J395" s="84" t="s">
        <v>326</v>
      </c>
      <c r="K395" s="84" t="s">
        <v>322</v>
      </c>
    </row>
    <row r="396" ht="18" customHeight="1" spans="1:11">
      <c r="A396" s="85"/>
      <c r="B396" s="85"/>
      <c r="C396" s="83"/>
      <c r="D396" s="82" t="s">
        <v>323</v>
      </c>
      <c r="E396" s="82" t="s">
        <v>324</v>
      </c>
      <c r="F396" s="82" t="s">
        <v>327</v>
      </c>
      <c r="G396" s="82" t="s">
        <v>318</v>
      </c>
      <c r="H396" s="84" t="s">
        <v>328</v>
      </c>
      <c r="I396" s="84" t="s">
        <v>329</v>
      </c>
      <c r="J396" s="84" t="s">
        <v>326</v>
      </c>
      <c r="K396" s="84" t="s">
        <v>322</v>
      </c>
    </row>
    <row r="397" ht="18" customHeight="1" spans="1:11">
      <c r="A397" s="85"/>
      <c r="B397" s="85"/>
      <c r="C397" s="83"/>
      <c r="D397" s="82" t="s">
        <v>315</v>
      </c>
      <c r="E397" s="82" t="s">
        <v>316</v>
      </c>
      <c r="F397" s="82" t="s">
        <v>317</v>
      </c>
      <c r="G397" s="82" t="s">
        <v>318</v>
      </c>
      <c r="H397" s="84" t="s">
        <v>319</v>
      </c>
      <c r="I397" s="84" t="s">
        <v>320</v>
      </c>
      <c r="J397" s="84" t="s">
        <v>321</v>
      </c>
      <c r="K397" s="84" t="s">
        <v>322</v>
      </c>
    </row>
    <row r="398" ht="18" customHeight="1" spans="1:11">
      <c r="A398" s="85"/>
      <c r="B398" s="82" t="s">
        <v>338</v>
      </c>
      <c r="C398" s="83">
        <v>5.67</v>
      </c>
      <c r="D398" s="82" t="s">
        <v>315</v>
      </c>
      <c r="E398" s="82" t="s">
        <v>316</v>
      </c>
      <c r="F398" s="82" t="s">
        <v>317</v>
      </c>
      <c r="G398" s="82" t="s">
        <v>318</v>
      </c>
      <c r="H398" s="84" t="s">
        <v>319</v>
      </c>
      <c r="I398" s="84" t="s">
        <v>320</v>
      </c>
      <c r="J398" s="84" t="s">
        <v>321</v>
      </c>
      <c r="K398" s="84" t="s">
        <v>322</v>
      </c>
    </row>
    <row r="399" ht="18" customHeight="1" spans="1:11">
      <c r="A399" s="85"/>
      <c r="B399" s="85"/>
      <c r="C399" s="83"/>
      <c r="D399" s="82" t="s">
        <v>323</v>
      </c>
      <c r="E399" s="82" t="s">
        <v>330</v>
      </c>
      <c r="F399" s="82" t="s">
        <v>331</v>
      </c>
      <c r="G399" s="82" t="s">
        <v>318</v>
      </c>
      <c r="H399" s="84" t="s">
        <v>319</v>
      </c>
      <c r="I399" s="84" t="s">
        <v>320</v>
      </c>
      <c r="J399" s="84" t="s">
        <v>326</v>
      </c>
      <c r="K399" s="84" t="s">
        <v>322</v>
      </c>
    </row>
    <row r="400" ht="18" customHeight="1" spans="1:11">
      <c r="A400" s="85"/>
      <c r="B400" s="85"/>
      <c r="C400" s="83"/>
      <c r="D400" s="82" t="s">
        <v>323</v>
      </c>
      <c r="E400" s="82" t="s">
        <v>324</v>
      </c>
      <c r="F400" s="82" t="s">
        <v>327</v>
      </c>
      <c r="G400" s="82" t="s">
        <v>318</v>
      </c>
      <c r="H400" s="84" t="s">
        <v>328</v>
      </c>
      <c r="I400" s="84" t="s">
        <v>329</v>
      </c>
      <c r="J400" s="84" t="s">
        <v>326</v>
      </c>
      <c r="K400" s="84" t="s">
        <v>322</v>
      </c>
    </row>
    <row r="401" ht="18" customHeight="1" spans="1:11">
      <c r="A401" s="85"/>
      <c r="B401" s="85"/>
      <c r="C401" s="83"/>
      <c r="D401" s="82" t="s">
        <v>323</v>
      </c>
      <c r="E401" s="82" t="s">
        <v>324</v>
      </c>
      <c r="F401" s="82" t="s">
        <v>325</v>
      </c>
      <c r="G401" s="82" t="s">
        <v>318</v>
      </c>
      <c r="H401" s="84" t="s">
        <v>319</v>
      </c>
      <c r="I401" s="84" t="s">
        <v>320</v>
      </c>
      <c r="J401" s="84" t="s">
        <v>326</v>
      </c>
      <c r="K401" s="84" t="s">
        <v>322</v>
      </c>
    </row>
    <row r="402" ht="18" customHeight="1" spans="1:11">
      <c r="A402" s="85"/>
      <c r="B402" s="82" t="s">
        <v>340</v>
      </c>
      <c r="C402" s="83">
        <v>104.68</v>
      </c>
      <c r="D402" s="82" t="s">
        <v>323</v>
      </c>
      <c r="E402" s="82" t="s">
        <v>330</v>
      </c>
      <c r="F402" s="82" t="s">
        <v>327</v>
      </c>
      <c r="G402" s="82" t="s">
        <v>342</v>
      </c>
      <c r="H402" s="84" t="s">
        <v>328</v>
      </c>
      <c r="I402" s="84" t="s">
        <v>329</v>
      </c>
      <c r="J402" s="84" t="s">
        <v>326</v>
      </c>
      <c r="K402" s="84" t="s">
        <v>343</v>
      </c>
    </row>
    <row r="403" ht="18" customHeight="1" spans="1:11">
      <c r="A403" s="85"/>
      <c r="B403" s="85"/>
      <c r="C403" s="83"/>
      <c r="D403" s="82" t="s">
        <v>315</v>
      </c>
      <c r="E403" s="82" t="s">
        <v>344</v>
      </c>
      <c r="F403" s="82" t="s">
        <v>346</v>
      </c>
      <c r="G403" s="82" t="s">
        <v>318</v>
      </c>
      <c r="H403" s="84" t="s">
        <v>319</v>
      </c>
      <c r="I403" s="84" t="s">
        <v>320</v>
      </c>
      <c r="J403" s="84" t="s">
        <v>326</v>
      </c>
      <c r="K403" s="84" t="s">
        <v>322</v>
      </c>
    </row>
    <row r="404" ht="18" customHeight="1" spans="1:11">
      <c r="A404" s="85"/>
      <c r="B404" s="85"/>
      <c r="C404" s="83"/>
      <c r="D404" s="82" t="s">
        <v>315</v>
      </c>
      <c r="E404" s="82" t="s">
        <v>344</v>
      </c>
      <c r="F404" s="82" t="s">
        <v>345</v>
      </c>
      <c r="G404" s="82" t="s">
        <v>342</v>
      </c>
      <c r="H404" s="84" t="s">
        <v>319</v>
      </c>
      <c r="I404" s="84" t="s">
        <v>320</v>
      </c>
      <c r="J404" s="84" t="s">
        <v>326</v>
      </c>
      <c r="K404" s="84" t="s">
        <v>343</v>
      </c>
    </row>
    <row r="405" ht="18" customHeight="1" spans="1:11">
      <c r="A405" s="85"/>
      <c r="B405" s="85"/>
      <c r="C405" s="83"/>
      <c r="D405" s="82" t="s">
        <v>323</v>
      </c>
      <c r="E405" s="82" t="s">
        <v>324</v>
      </c>
      <c r="F405" s="82" t="s">
        <v>341</v>
      </c>
      <c r="G405" s="82" t="s">
        <v>342</v>
      </c>
      <c r="H405" s="84" t="s">
        <v>328</v>
      </c>
      <c r="I405" s="84" t="s">
        <v>320</v>
      </c>
      <c r="J405" s="84" t="s">
        <v>321</v>
      </c>
      <c r="K405" s="84" t="s">
        <v>343</v>
      </c>
    </row>
    <row r="406" ht="18" customHeight="1" spans="1:11">
      <c r="A406" s="85"/>
      <c r="B406" s="82" t="s">
        <v>347</v>
      </c>
      <c r="C406" s="83">
        <v>9.36</v>
      </c>
      <c r="D406" s="82" t="s">
        <v>315</v>
      </c>
      <c r="E406" s="82" t="s">
        <v>344</v>
      </c>
      <c r="F406" s="82" t="s">
        <v>345</v>
      </c>
      <c r="G406" s="82" t="s">
        <v>342</v>
      </c>
      <c r="H406" s="84" t="s">
        <v>319</v>
      </c>
      <c r="I406" s="84" t="s">
        <v>320</v>
      </c>
      <c r="J406" s="84" t="s">
        <v>326</v>
      </c>
      <c r="K406" s="84" t="s">
        <v>343</v>
      </c>
    </row>
    <row r="407" ht="18" customHeight="1" spans="1:11">
      <c r="A407" s="85"/>
      <c r="B407" s="85"/>
      <c r="C407" s="83"/>
      <c r="D407" s="82" t="s">
        <v>323</v>
      </c>
      <c r="E407" s="82" t="s">
        <v>324</v>
      </c>
      <c r="F407" s="82" t="s">
        <v>341</v>
      </c>
      <c r="G407" s="82" t="s">
        <v>342</v>
      </c>
      <c r="H407" s="84" t="s">
        <v>328</v>
      </c>
      <c r="I407" s="84" t="s">
        <v>320</v>
      </c>
      <c r="J407" s="84" t="s">
        <v>321</v>
      </c>
      <c r="K407" s="84" t="s">
        <v>343</v>
      </c>
    </row>
    <row r="408" ht="18" customHeight="1" spans="1:11">
      <c r="A408" s="85"/>
      <c r="B408" s="85"/>
      <c r="C408" s="83"/>
      <c r="D408" s="82" t="s">
        <v>315</v>
      </c>
      <c r="E408" s="82" t="s">
        <v>344</v>
      </c>
      <c r="F408" s="82" t="s">
        <v>346</v>
      </c>
      <c r="G408" s="82" t="s">
        <v>318</v>
      </c>
      <c r="H408" s="84" t="s">
        <v>319</v>
      </c>
      <c r="I408" s="84" t="s">
        <v>320</v>
      </c>
      <c r="J408" s="84" t="s">
        <v>326</v>
      </c>
      <c r="K408" s="84" t="s">
        <v>322</v>
      </c>
    </row>
    <row r="409" ht="18" customHeight="1" spans="1:11">
      <c r="A409" s="85"/>
      <c r="B409" s="85"/>
      <c r="C409" s="83"/>
      <c r="D409" s="82" t="s">
        <v>323</v>
      </c>
      <c r="E409" s="82" t="s">
        <v>330</v>
      </c>
      <c r="F409" s="82" t="s">
        <v>327</v>
      </c>
      <c r="G409" s="82" t="s">
        <v>342</v>
      </c>
      <c r="H409" s="84" t="s">
        <v>328</v>
      </c>
      <c r="I409" s="84" t="s">
        <v>329</v>
      </c>
      <c r="J409" s="84" t="s">
        <v>326</v>
      </c>
      <c r="K409" s="84" t="s">
        <v>343</v>
      </c>
    </row>
    <row r="410" ht="18" customHeight="1" spans="1:11">
      <c r="A410" s="85"/>
      <c r="B410" s="82" t="s">
        <v>348</v>
      </c>
      <c r="C410" s="83">
        <v>23.19</v>
      </c>
      <c r="D410" s="82" t="s">
        <v>323</v>
      </c>
      <c r="E410" s="82" t="s">
        <v>324</v>
      </c>
      <c r="F410" s="82" t="s">
        <v>341</v>
      </c>
      <c r="G410" s="82" t="s">
        <v>342</v>
      </c>
      <c r="H410" s="84" t="s">
        <v>328</v>
      </c>
      <c r="I410" s="84" t="s">
        <v>320</v>
      </c>
      <c r="J410" s="84" t="s">
        <v>321</v>
      </c>
      <c r="K410" s="84" t="s">
        <v>343</v>
      </c>
    </row>
    <row r="411" ht="18" customHeight="1" spans="1:11">
      <c r="A411" s="85"/>
      <c r="B411" s="85"/>
      <c r="C411" s="83"/>
      <c r="D411" s="82" t="s">
        <v>315</v>
      </c>
      <c r="E411" s="82" t="s">
        <v>344</v>
      </c>
      <c r="F411" s="82" t="s">
        <v>346</v>
      </c>
      <c r="G411" s="82" t="s">
        <v>318</v>
      </c>
      <c r="H411" s="84" t="s">
        <v>319</v>
      </c>
      <c r="I411" s="84" t="s">
        <v>320</v>
      </c>
      <c r="J411" s="84" t="s">
        <v>326</v>
      </c>
      <c r="K411" s="84" t="s">
        <v>322</v>
      </c>
    </row>
    <row r="412" ht="18" customHeight="1" spans="1:11">
      <c r="A412" s="85"/>
      <c r="B412" s="85"/>
      <c r="C412" s="83"/>
      <c r="D412" s="82" t="s">
        <v>315</v>
      </c>
      <c r="E412" s="82" t="s">
        <v>344</v>
      </c>
      <c r="F412" s="82" t="s">
        <v>345</v>
      </c>
      <c r="G412" s="82" t="s">
        <v>342</v>
      </c>
      <c r="H412" s="84" t="s">
        <v>319</v>
      </c>
      <c r="I412" s="84" t="s">
        <v>320</v>
      </c>
      <c r="J412" s="84" t="s">
        <v>326</v>
      </c>
      <c r="K412" s="84" t="s">
        <v>343</v>
      </c>
    </row>
    <row r="413" ht="18" customHeight="1" spans="1:11">
      <c r="A413" s="85"/>
      <c r="B413" s="85"/>
      <c r="C413" s="83"/>
      <c r="D413" s="82" t="s">
        <v>323</v>
      </c>
      <c r="E413" s="82" t="s">
        <v>330</v>
      </c>
      <c r="F413" s="82" t="s">
        <v>327</v>
      </c>
      <c r="G413" s="82" t="s">
        <v>342</v>
      </c>
      <c r="H413" s="84" t="s">
        <v>328</v>
      </c>
      <c r="I413" s="84" t="s">
        <v>329</v>
      </c>
      <c r="J413" s="84" t="s">
        <v>326</v>
      </c>
      <c r="K413" s="84" t="s">
        <v>343</v>
      </c>
    </row>
    <row r="414" ht="18" customHeight="1" spans="1:11">
      <c r="A414" s="85"/>
      <c r="B414" s="82" t="s">
        <v>693</v>
      </c>
      <c r="C414" s="83">
        <v>12</v>
      </c>
      <c r="D414" s="82" t="s">
        <v>315</v>
      </c>
      <c r="E414" s="82" t="s">
        <v>344</v>
      </c>
      <c r="F414" s="82" t="s">
        <v>694</v>
      </c>
      <c r="G414" s="82" t="s">
        <v>364</v>
      </c>
      <c r="H414" s="84" t="s">
        <v>695</v>
      </c>
      <c r="I414" s="84"/>
      <c r="J414" s="84" t="s">
        <v>355</v>
      </c>
      <c r="K414" s="84"/>
    </row>
    <row r="415" ht="18" customHeight="1" spans="1:11">
      <c r="A415" s="85"/>
      <c r="B415" s="85"/>
      <c r="C415" s="83"/>
      <c r="D415" s="82" t="s">
        <v>373</v>
      </c>
      <c r="E415" s="82" t="s">
        <v>374</v>
      </c>
      <c r="F415" s="82" t="s">
        <v>696</v>
      </c>
      <c r="G415" s="82" t="s">
        <v>357</v>
      </c>
      <c r="H415" s="84" t="s">
        <v>408</v>
      </c>
      <c r="I415" s="84" t="s">
        <v>320</v>
      </c>
      <c r="J415" s="84" t="s">
        <v>328</v>
      </c>
      <c r="K415" s="84"/>
    </row>
    <row r="416" ht="18" customHeight="1" spans="1:11">
      <c r="A416" s="85"/>
      <c r="B416" s="85"/>
      <c r="C416" s="83"/>
      <c r="D416" s="82" t="s">
        <v>315</v>
      </c>
      <c r="E416" s="82" t="s">
        <v>380</v>
      </c>
      <c r="F416" s="82" t="s">
        <v>697</v>
      </c>
      <c r="G416" s="82" t="s">
        <v>364</v>
      </c>
      <c r="H416" s="84" t="s">
        <v>695</v>
      </c>
      <c r="I416" s="84"/>
      <c r="J416" s="84" t="s">
        <v>355</v>
      </c>
      <c r="K416" s="84"/>
    </row>
    <row r="417" ht="18" customHeight="1" spans="1:11">
      <c r="A417" s="85"/>
      <c r="B417" s="85"/>
      <c r="C417" s="83"/>
      <c r="D417" s="82" t="s">
        <v>373</v>
      </c>
      <c r="E417" s="82" t="s">
        <v>374</v>
      </c>
      <c r="F417" s="82" t="s">
        <v>549</v>
      </c>
      <c r="G417" s="82" t="s">
        <v>357</v>
      </c>
      <c r="H417" s="84" t="s">
        <v>408</v>
      </c>
      <c r="I417" s="84" t="s">
        <v>320</v>
      </c>
      <c r="J417" s="84" t="s">
        <v>328</v>
      </c>
      <c r="K417" s="84"/>
    </row>
    <row r="418" ht="18" customHeight="1" spans="1:11">
      <c r="A418" s="85"/>
      <c r="B418" s="85"/>
      <c r="C418" s="83"/>
      <c r="D418" s="82" t="s">
        <v>323</v>
      </c>
      <c r="E418" s="82" t="s">
        <v>330</v>
      </c>
      <c r="F418" s="82" t="s">
        <v>698</v>
      </c>
      <c r="G418" s="82" t="s">
        <v>318</v>
      </c>
      <c r="H418" s="84" t="s">
        <v>370</v>
      </c>
      <c r="I418" s="84" t="s">
        <v>329</v>
      </c>
      <c r="J418" s="84" t="s">
        <v>355</v>
      </c>
      <c r="K418" s="84"/>
    </row>
    <row r="419" ht="18" customHeight="1" spans="1:11">
      <c r="A419" s="85"/>
      <c r="B419" s="85"/>
      <c r="C419" s="83"/>
      <c r="D419" s="82" t="s">
        <v>323</v>
      </c>
      <c r="E419" s="82" t="s">
        <v>324</v>
      </c>
      <c r="F419" s="82" t="s">
        <v>699</v>
      </c>
      <c r="G419" s="82" t="s">
        <v>357</v>
      </c>
      <c r="H419" s="84" t="s">
        <v>372</v>
      </c>
      <c r="I419" s="84" t="s">
        <v>320</v>
      </c>
      <c r="J419" s="84" t="s">
        <v>355</v>
      </c>
      <c r="K419" s="84"/>
    </row>
    <row r="420" ht="18" customHeight="1" spans="1:11">
      <c r="A420" s="85"/>
      <c r="B420" s="85"/>
      <c r="C420" s="83"/>
      <c r="D420" s="82" t="s">
        <v>323</v>
      </c>
      <c r="E420" s="82" t="s">
        <v>359</v>
      </c>
      <c r="F420" s="82" t="s">
        <v>700</v>
      </c>
      <c r="G420" s="82" t="s">
        <v>318</v>
      </c>
      <c r="H420" s="84" t="s">
        <v>319</v>
      </c>
      <c r="I420" s="84" t="s">
        <v>320</v>
      </c>
      <c r="J420" s="84" t="s">
        <v>355</v>
      </c>
      <c r="K420" s="84"/>
    </row>
    <row r="421" ht="18" customHeight="1" spans="1:11">
      <c r="A421" s="85"/>
      <c r="B421" s="85"/>
      <c r="C421" s="83"/>
      <c r="D421" s="82" t="s">
        <v>323</v>
      </c>
      <c r="E421" s="82" t="s">
        <v>350</v>
      </c>
      <c r="F421" s="82" t="s">
        <v>701</v>
      </c>
      <c r="G421" s="82" t="s">
        <v>342</v>
      </c>
      <c r="H421" s="84" t="s">
        <v>702</v>
      </c>
      <c r="I421" s="84" t="s">
        <v>354</v>
      </c>
      <c r="J421" s="84" t="s">
        <v>328</v>
      </c>
      <c r="K421" s="84"/>
    </row>
    <row r="422" ht="18" customHeight="1" spans="1:11">
      <c r="A422" s="85"/>
      <c r="B422" s="85"/>
      <c r="C422" s="83"/>
      <c r="D422" s="82" t="s">
        <v>323</v>
      </c>
      <c r="E422" s="82" t="s">
        <v>330</v>
      </c>
      <c r="F422" s="82" t="s">
        <v>703</v>
      </c>
      <c r="G422" s="82" t="s">
        <v>318</v>
      </c>
      <c r="H422" s="84" t="s">
        <v>319</v>
      </c>
      <c r="I422" s="84" t="s">
        <v>320</v>
      </c>
      <c r="J422" s="84" t="s">
        <v>355</v>
      </c>
      <c r="K422" s="84"/>
    </row>
    <row r="423" ht="18" customHeight="1" spans="1:11">
      <c r="A423" s="85"/>
      <c r="B423" s="85"/>
      <c r="C423" s="83"/>
      <c r="D423" s="82" t="s">
        <v>323</v>
      </c>
      <c r="E423" s="82" t="s">
        <v>359</v>
      </c>
      <c r="F423" s="82" t="s">
        <v>704</v>
      </c>
      <c r="G423" s="82" t="s">
        <v>318</v>
      </c>
      <c r="H423" s="84" t="s">
        <v>319</v>
      </c>
      <c r="I423" s="84" t="s">
        <v>320</v>
      </c>
      <c r="J423" s="84" t="s">
        <v>328</v>
      </c>
      <c r="K423" s="84"/>
    </row>
    <row r="424" ht="18" customHeight="1" spans="1:11">
      <c r="A424" s="85"/>
      <c r="B424" s="85"/>
      <c r="C424" s="83"/>
      <c r="D424" s="82" t="s">
        <v>315</v>
      </c>
      <c r="E424" s="82" t="s">
        <v>316</v>
      </c>
      <c r="F424" s="82" t="s">
        <v>705</v>
      </c>
      <c r="G424" s="82" t="s">
        <v>364</v>
      </c>
      <c r="H424" s="84" t="s">
        <v>695</v>
      </c>
      <c r="I424" s="84"/>
      <c r="J424" s="84" t="s">
        <v>355</v>
      </c>
      <c r="K424" s="84"/>
    </row>
    <row r="425" ht="18" customHeight="1" spans="1:11">
      <c r="A425" s="85"/>
      <c r="B425" s="82" t="s">
        <v>706</v>
      </c>
      <c r="C425" s="83">
        <v>9.91</v>
      </c>
      <c r="D425" s="82" t="s">
        <v>373</v>
      </c>
      <c r="E425" s="82" t="s">
        <v>374</v>
      </c>
      <c r="F425" s="82" t="s">
        <v>707</v>
      </c>
      <c r="G425" s="82" t="s">
        <v>357</v>
      </c>
      <c r="H425" s="84" t="s">
        <v>372</v>
      </c>
      <c r="I425" s="84" t="s">
        <v>320</v>
      </c>
      <c r="J425" s="84" t="s">
        <v>355</v>
      </c>
      <c r="K425" s="84"/>
    </row>
    <row r="426" ht="18" customHeight="1" spans="1:11">
      <c r="A426" s="85"/>
      <c r="B426" s="85"/>
      <c r="C426" s="83"/>
      <c r="D426" s="82" t="s">
        <v>323</v>
      </c>
      <c r="E426" s="82" t="s">
        <v>324</v>
      </c>
      <c r="F426" s="82" t="s">
        <v>708</v>
      </c>
      <c r="G426" s="82" t="s">
        <v>357</v>
      </c>
      <c r="H426" s="84" t="s">
        <v>372</v>
      </c>
      <c r="I426" s="84" t="s">
        <v>320</v>
      </c>
      <c r="J426" s="84" t="s">
        <v>328</v>
      </c>
      <c r="K426" s="84"/>
    </row>
    <row r="427" ht="18" customHeight="1" spans="1:11">
      <c r="A427" s="85"/>
      <c r="B427" s="85"/>
      <c r="C427" s="83"/>
      <c r="D427" s="82" t="s">
        <v>323</v>
      </c>
      <c r="E427" s="82" t="s">
        <v>359</v>
      </c>
      <c r="F427" s="82" t="s">
        <v>709</v>
      </c>
      <c r="G427" s="82" t="s">
        <v>318</v>
      </c>
      <c r="H427" s="84" t="s">
        <v>319</v>
      </c>
      <c r="I427" s="84" t="s">
        <v>320</v>
      </c>
      <c r="J427" s="84" t="s">
        <v>355</v>
      </c>
      <c r="K427" s="84"/>
    </row>
    <row r="428" ht="18" customHeight="1" spans="1:11">
      <c r="A428" s="85"/>
      <c r="B428" s="85"/>
      <c r="C428" s="83"/>
      <c r="D428" s="82" t="s">
        <v>315</v>
      </c>
      <c r="E428" s="82" t="s">
        <v>496</v>
      </c>
      <c r="F428" s="82" t="s">
        <v>710</v>
      </c>
      <c r="G428" s="82" t="s">
        <v>364</v>
      </c>
      <c r="H428" s="84" t="s">
        <v>695</v>
      </c>
      <c r="I428" s="84"/>
      <c r="J428" s="84" t="s">
        <v>355</v>
      </c>
      <c r="K428" s="84"/>
    </row>
    <row r="429" ht="18" customHeight="1" spans="1:11">
      <c r="A429" s="85"/>
      <c r="B429" s="85"/>
      <c r="C429" s="83"/>
      <c r="D429" s="82" t="s">
        <v>323</v>
      </c>
      <c r="E429" s="82" t="s">
        <v>330</v>
      </c>
      <c r="F429" s="82" t="s">
        <v>711</v>
      </c>
      <c r="G429" s="82" t="s">
        <v>342</v>
      </c>
      <c r="H429" s="84" t="s">
        <v>702</v>
      </c>
      <c r="I429" s="84" t="s">
        <v>329</v>
      </c>
      <c r="J429" s="84" t="s">
        <v>355</v>
      </c>
      <c r="K429" s="84"/>
    </row>
    <row r="430" ht="18" customHeight="1" spans="1:11">
      <c r="A430" s="85"/>
      <c r="B430" s="85"/>
      <c r="C430" s="83"/>
      <c r="D430" s="82" t="s">
        <v>323</v>
      </c>
      <c r="E430" s="82" t="s">
        <v>330</v>
      </c>
      <c r="F430" s="82" t="s">
        <v>712</v>
      </c>
      <c r="G430" s="82" t="s">
        <v>357</v>
      </c>
      <c r="H430" s="84" t="s">
        <v>702</v>
      </c>
      <c r="I430" s="84" t="s">
        <v>329</v>
      </c>
      <c r="J430" s="84" t="s">
        <v>355</v>
      </c>
      <c r="K430" s="84" t="s">
        <v>322</v>
      </c>
    </row>
    <row r="431" ht="18" customHeight="1" spans="1:11">
      <c r="A431" s="85"/>
      <c r="B431" s="85"/>
      <c r="C431" s="83"/>
      <c r="D431" s="82" t="s">
        <v>315</v>
      </c>
      <c r="E431" s="82" t="s">
        <v>316</v>
      </c>
      <c r="F431" s="82" t="s">
        <v>713</v>
      </c>
      <c r="G431" s="82" t="s">
        <v>364</v>
      </c>
      <c r="H431" s="84" t="s">
        <v>695</v>
      </c>
      <c r="I431" s="84"/>
      <c r="J431" s="84" t="s">
        <v>355</v>
      </c>
      <c r="K431" s="84"/>
    </row>
    <row r="432" ht="18" customHeight="1" spans="1:11">
      <c r="A432" s="85"/>
      <c r="B432" s="85"/>
      <c r="C432" s="83"/>
      <c r="D432" s="82" t="s">
        <v>323</v>
      </c>
      <c r="E432" s="82" t="s">
        <v>324</v>
      </c>
      <c r="F432" s="82" t="s">
        <v>714</v>
      </c>
      <c r="G432" s="82" t="s">
        <v>342</v>
      </c>
      <c r="H432" s="84" t="s">
        <v>466</v>
      </c>
      <c r="I432" s="84" t="s">
        <v>320</v>
      </c>
      <c r="J432" s="84" t="s">
        <v>328</v>
      </c>
      <c r="K432" s="84"/>
    </row>
    <row r="433" ht="18" customHeight="1" spans="1:11">
      <c r="A433" s="85"/>
      <c r="B433" s="85"/>
      <c r="C433" s="83"/>
      <c r="D433" s="82" t="s">
        <v>323</v>
      </c>
      <c r="E433" s="82" t="s">
        <v>350</v>
      </c>
      <c r="F433" s="82" t="s">
        <v>715</v>
      </c>
      <c r="G433" s="82" t="s">
        <v>342</v>
      </c>
      <c r="H433" s="84" t="s">
        <v>319</v>
      </c>
      <c r="I433" s="84" t="s">
        <v>320</v>
      </c>
      <c r="J433" s="84" t="s">
        <v>355</v>
      </c>
      <c r="K433" s="84"/>
    </row>
    <row r="434" ht="18" customHeight="1" spans="1:11">
      <c r="A434" s="85"/>
      <c r="B434" s="85"/>
      <c r="C434" s="83"/>
      <c r="D434" s="82" t="s">
        <v>323</v>
      </c>
      <c r="E434" s="82" t="s">
        <v>350</v>
      </c>
      <c r="F434" s="82" t="s">
        <v>716</v>
      </c>
      <c r="G434" s="82" t="s">
        <v>342</v>
      </c>
      <c r="H434" s="84" t="s">
        <v>319</v>
      </c>
      <c r="I434" s="84" t="s">
        <v>320</v>
      </c>
      <c r="J434" s="84" t="s">
        <v>355</v>
      </c>
      <c r="K434" s="84"/>
    </row>
    <row r="435" ht="18" customHeight="1" spans="1:11">
      <c r="A435" s="85"/>
      <c r="B435" s="82" t="s">
        <v>717</v>
      </c>
      <c r="C435" s="83">
        <v>4.15</v>
      </c>
      <c r="D435" s="82" t="s">
        <v>323</v>
      </c>
      <c r="E435" s="82" t="s">
        <v>330</v>
      </c>
      <c r="F435" s="82" t="s">
        <v>718</v>
      </c>
      <c r="G435" s="82" t="s">
        <v>357</v>
      </c>
      <c r="H435" s="84" t="s">
        <v>719</v>
      </c>
      <c r="I435" s="84" t="s">
        <v>354</v>
      </c>
      <c r="J435" s="84" t="s">
        <v>328</v>
      </c>
      <c r="K435" s="84"/>
    </row>
    <row r="436" ht="18" customHeight="1" spans="1:11">
      <c r="A436" s="85"/>
      <c r="B436" s="85"/>
      <c r="C436" s="83"/>
      <c r="D436" s="82" t="s">
        <v>323</v>
      </c>
      <c r="E436" s="82" t="s">
        <v>359</v>
      </c>
      <c r="F436" s="82" t="s">
        <v>720</v>
      </c>
      <c r="G436" s="82" t="s">
        <v>318</v>
      </c>
      <c r="H436" s="84" t="s">
        <v>319</v>
      </c>
      <c r="I436" s="84" t="s">
        <v>320</v>
      </c>
      <c r="J436" s="84" t="s">
        <v>355</v>
      </c>
      <c r="K436" s="84"/>
    </row>
    <row r="437" ht="18" customHeight="1" spans="1:11">
      <c r="A437" s="85"/>
      <c r="B437" s="85"/>
      <c r="C437" s="83"/>
      <c r="D437" s="82" t="s">
        <v>315</v>
      </c>
      <c r="E437" s="82" t="s">
        <v>316</v>
      </c>
      <c r="F437" s="82" t="s">
        <v>721</v>
      </c>
      <c r="G437" s="82" t="s">
        <v>364</v>
      </c>
      <c r="H437" s="84" t="s">
        <v>695</v>
      </c>
      <c r="I437" s="84"/>
      <c r="J437" s="84" t="s">
        <v>328</v>
      </c>
      <c r="K437" s="84"/>
    </row>
    <row r="438" ht="18" customHeight="1" spans="1:11">
      <c r="A438" s="85"/>
      <c r="B438" s="85"/>
      <c r="C438" s="83"/>
      <c r="D438" s="82" t="s">
        <v>315</v>
      </c>
      <c r="E438" s="82" t="s">
        <v>344</v>
      </c>
      <c r="F438" s="82" t="s">
        <v>722</v>
      </c>
      <c r="G438" s="82" t="s">
        <v>364</v>
      </c>
      <c r="H438" s="84" t="s">
        <v>723</v>
      </c>
      <c r="I438" s="84"/>
      <c r="J438" s="84" t="s">
        <v>328</v>
      </c>
      <c r="K438" s="84"/>
    </row>
    <row r="439" ht="18" customHeight="1" spans="1:11">
      <c r="A439" s="85"/>
      <c r="B439" s="85"/>
      <c r="C439" s="83"/>
      <c r="D439" s="82" t="s">
        <v>323</v>
      </c>
      <c r="E439" s="82" t="s">
        <v>350</v>
      </c>
      <c r="F439" s="82" t="s">
        <v>724</v>
      </c>
      <c r="G439" s="82" t="s">
        <v>357</v>
      </c>
      <c r="H439" s="84" t="s">
        <v>319</v>
      </c>
      <c r="I439" s="84" t="s">
        <v>320</v>
      </c>
      <c r="J439" s="84" t="s">
        <v>355</v>
      </c>
      <c r="K439" s="84"/>
    </row>
    <row r="440" ht="18" customHeight="1" spans="1:11">
      <c r="A440" s="85"/>
      <c r="B440" s="85"/>
      <c r="C440" s="83"/>
      <c r="D440" s="82" t="s">
        <v>373</v>
      </c>
      <c r="E440" s="82" t="s">
        <v>374</v>
      </c>
      <c r="F440" s="82" t="s">
        <v>725</v>
      </c>
      <c r="G440" s="82" t="s">
        <v>357</v>
      </c>
      <c r="H440" s="84" t="s">
        <v>408</v>
      </c>
      <c r="I440" s="84" t="s">
        <v>320</v>
      </c>
      <c r="J440" s="84" t="s">
        <v>355</v>
      </c>
      <c r="K440" s="84"/>
    </row>
    <row r="441" ht="18" customHeight="1" spans="1:11">
      <c r="A441" s="85"/>
      <c r="B441" s="85"/>
      <c r="C441" s="83"/>
      <c r="D441" s="82" t="s">
        <v>323</v>
      </c>
      <c r="E441" s="82" t="s">
        <v>324</v>
      </c>
      <c r="F441" s="82" t="s">
        <v>726</v>
      </c>
      <c r="G441" s="82" t="s">
        <v>318</v>
      </c>
      <c r="H441" s="84" t="s">
        <v>319</v>
      </c>
      <c r="I441" s="84" t="s">
        <v>320</v>
      </c>
      <c r="J441" s="84" t="s">
        <v>328</v>
      </c>
      <c r="K441" s="84"/>
    </row>
    <row r="442" ht="18" customHeight="1" spans="1:11">
      <c r="A442" s="85"/>
      <c r="B442" s="85"/>
      <c r="C442" s="83"/>
      <c r="D442" s="82" t="s">
        <v>323</v>
      </c>
      <c r="E442" s="82" t="s">
        <v>324</v>
      </c>
      <c r="F442" s="82" t="s">
        <v>727</v>
      </c>
      <c r="G442" s="82" t="s">
        <v>318</v>
      </c>
      <c r="H442" s="84" t="s">
        <v>319</v>
      </c>
      <c r="I442" s="84" t="s">
        <v>320</v>
      </c>
      <c r="J442" s="84" t="s">
        <v>355</v>
      </c>
      <c r="K442" s="84"/>
    </row>
    <row r="443" ht="18" customHeight="1" spans="1:11">
      <c r="A443" s="85"/>
      <c r="B443" s="85"/>
      <c r="C443" s="83"/>
      <c r="D443" s="82" t="s">
        <v>323</v>
      </c>
      <c r="E443" s="82" t="s">
        <v>324</v>
      </c>
      <c r="F443" s="82" t="s">
        <v>661</v>
      </c>
      <c r="G443" s="82" t="s">
        <v>318</v>
      </c>
      <c r="H443" s="84" t="s">
        <v>319</v>
      </c>
      <c r="I443" s="84" t="s">
        <v>320</v>
      </c>
      <c r="J443" s="84" t="s">
        <v>355</v>
      </c>
      <c r="K443" s="84"/>
    </row>
    <row r="444" ht="18" customHeight="1" spans="1:11">
      <c r="A444" s="85"/>
      <c r="B444" s="85"/>
      <c r="C444" s="83"/>
      <c r="D444" s="82" t="s">
        <v>323</v>
      </c>
      <c r="E444" s="82" t="s">
        <v>359</v>
      </c>
      <c r="F444" s="82" t="s">
        <v>728</v>
      </c>
      <c r="G444" s="82" t="s">
        <v>318</v>
      </c>
      <c r="H444" s="84" t="s">
        <v>319</v>
      </c>
      <c r="I444" s="84" t="s">
        <v>320</v>
      </c>
      <c r="J444" s="84" t="s">
        <v>355</v>
      </c>
      <c r="K444" s="84"/>
    </row>
    <row r="445" ht="18" customHeight="1" spans="1:11">
      <c r="A445" s="85"/>
      <c r="B445" s="85"/>
      <c r="C445" s="83"/>
      <c r="D445" s="82" t="s">
        <v>315</v>
      </c>
      <c r="E445" s="82" t="s">
        <v>380</v>
      </c>
      <c r="F445" s="82" t="s">
        <v>729</v>
      </c>
      <c r="G445" s="82" t="s">
        <v>364</v>
      </c>
      <c r="H445" s="84" t="s">
        <v>695</v>
      </c>
      <c r="I445" s="84"/>
      <c r="J445" s="84" t="s">
        <v>355</v>
      </c>
      <c r="K445" s="84"/>
    </row>
    <row r="446" ht="18" customHeight="1" spans="1:11">
      <c r="A446" s="85"/>
      <c r="B446" s="82" t="s">
        <v>730</v>
      </c>
      <c r="C446" s="83">
        <v>19.3</v>
      </c>
      <c r="D446" s="82" t="s">
        <v>323</v>
      </c>
      <c r="E446" s="82" t="s">
        <v>359</v>
      </c>
      <c r="F446" s="82" t="s">
        <v>731</v>
      </c>
      <c r="G446" s="82" t="s">
        <v>318</v>
      </c>
      <c r="H446" s="84" t="s">
        <v>319</v>
      </c>
      <c r="I446" s="84" t="s">
        <v>320</v>
      </c>
      <c r="J446" s="84" t="s">
        <v>355</v>
      </c>
      <c r="K446" s="84" t="s">
        <v>322</v>
      </c>
    </row>
    <row r="447" ht="18" customHeight="1" spans="1:11">
      <c r="A447" s="85"/>
      <c r="B447" s="85"/>
      <c r="C447" s="83"/>
      <c r="D447" s="82" t="s">
        <v>315</v>
      </c>
      <c r="E447" s="82" t="s">
        <v>380</v>
      </c>
      <c r="F447" s="82" t="s">
        <v>732</v>
      </c>
      <c r="G447" s="82" t="s">
        <v>364</v>
      </c>
      <c r="H447" s="84" t="s">
        <v>733</v>
      </c>
      <c r="I447" s="84"/>
      <c r="J447" s="84" t="s">
        <v>355</v>
      </c>
      <c r="K447" s="84" t="s">
        <v>322</v>
      </c>
    </row>
    <row r="448" ht="18" customHeight="1" spans="1:11">
      <c r="A448" s="85"/>
      <c r="B448" s="85"/>
      <c r="C448" s="83"/>
      <c r="D448" s="82" t="s">
        <v>323</v>
      </c>
      <c r="E448" s="82" t="s">
        <v>359</v>
      </c>
      <c r="F448" s="82" t="s">
        <v>734</v>
      </c>
      <c r="G448" s="82" t="s">
        <v>342</v>
      </c>
      <c r="H448" s="84" t="s">
        <v>321</v>
      </c>
      <c r="I448" s="84" t="s">
        <v>735</v>
      </c>
      <c r="J448" s="84" t="s">
        <v>355</v>
      </c>
      <c r="K448" s="84" t="s">
        <v>343</v>
      </c>
    </row>
    <row r="449" ht="18" customHeight="1" spans="1:11">
      <c r="A449" s="85"/>
      <c r="B449" s="85"/>
      <c r="C449" s="83"/>
      <c r="D449" s="82" t="s">
        <v>373</v>
      </c>
      <c r="E449" s="82" t="s">
        <v>374</v>
      </c>
      <c r="F449" s="82" t="s">
        <v>736</v>
      </c>
      <c r="G449" s="82" t="s">
        <v>357</v>
      </c>
      <c r="H449" s="84" t="s">
        <v>408</v>
      </c>
      <c r="I449" s="84" t="s">
        <v>320</v>
      </c>
      <c r="J449" s="84" t="s">
        <v>328</v>
      </c>
      <c r="K449" s="84" t="s">
        <v>322</v>
      </c>
    </row>
    <row r="450" ht="18" customHeight="1" spans="1:11">
      <c r="A450" s="85"/>
      <c r="B450" s="85"/>
      <c r="C450" s="83"/>
      <c r="D450" s="82" t="s">
        <v>315</v>
      </c>
      <c r="E450" s="82" t="s">
        <v>316</v>
      </c>
      <c r="F450" s="82" t="s">
        <v>737</v>
      </c>
      <c r="G450" s="82" t="s">
        <v>357</v>
      </c>
      <c r="H450" s="84" t="s">
        <v>406</v>
      </c>
      <c r="I450" s="84" t="s">
        <v>320</v>
      </c>
      <c r="J450" s="84" t="s">
        <v>355</v>
      </c>
      <c r="K450" s="84" t="s">
        <v>322</v>
      </c>
    </row>
    <row r="451" ht="18" customHeight="1" spans="1:11">
      <c r="A451" s="85"/>
      <c r="B451" s="85"/>
      <c r="C451" s="83"/>
      <c r="D451" s="82" t="s">
        <v>323</v>
      </c>
      <c r="E451" s="82" t="s">
        <v>359</v>
      </c>
      <c r="F451" s="82" t="s">
        <v>738</v>
      </c>
      <c r="G451" s="82" t="s">
        <v>342</v>
      </c>
      <c r="H451" s="84" t="s">
        <v>392</v>
      </c>
      <c r="I451" s="84" t="s">
        <v>739</v>
      </c>
      <c r="J451" s="84" t="s">
        <v>355</v>
      </c>
      <c r="K451" s="84" t="s">
        <v>343</v>
      </c>
    </row>
    <row r="452" ht="18" customHeight="1" spans="1:11">
      <c r="A452" s="85"/>
      <c r="B452" s="85"/>
      <c r="C452" s="83"/>
      <c r="D452" s="82" t="s">
        <v>323</v>
      </c>
      <c r="E452" s="82" t="s">
        <v>740</v>
      </c>
      <c r="F452" s="82" t="s">
        <v>741</v>
      </c>
      <c r="G452" s="82" t="s">
        <v>364</v>
      </c>
      <c r="H452" s="84" t="s">
        <v>733</v>
      </c>
      <c r="I452" s="84"/>
      <c r="J452" s="84" t="s">
        <v>355</v>
      </c>
      <c r="K452" s="84" t="s">
        <v>322</v>
      </c>
    </row>
    <row r="453" ht="18" customHeight="1" spans="1:11">
      <c r="A453" s="85"/>
      <c r="B453" s="85"/>
      <c r="C453" s="83"/>
      <c r="D453" s="82" t="s">
        <v>323</v>
      </c>
      <c r="E453" s="82" t="s">
        <v>624</v>
      </c>
      <c r="F453" s="82" t="s">
        <v>742</v>
      </c>
      <c r="G453" s="82" t="s">
        <v>364</v>
      </c>
      <c r="H453" s="84" t="s">
        <v>733</v>
      </c>
      <c r="I453" s="84"/>
      <c r="J453" s="84" t="s">
        <v>355</v>
      </c>
      <c r="K453" s="84" t="s">
        <v>322</v>
      </c>
    </row>
    <row r="454" ht="18" customHeight="1" spans="1:11">
      <c r="A454" s="85"/>
      <c r="B454" s="85"/>
      <c r="C454" s="83"/>
      <c r="D454" s="82" t="s">
        <v>373</v>
      </c>
      <c r="E454" s="82" t="s">
        <v>374</v>
      </c>
      <c r="F454" s="82" t="s">
        <v>549</v>
      </c>
      <c r="G454" s="82" t="s">
        <v>357</v>
      </c>
      <c r="H454" s="84" t="s">
        <v>408</v>
      </c>
      <c r="I454" s="84" t="s">
        <v>320</v>
      </c>
      <c r="J454" s="84" t="s">
        <v>328</v>
      </c>
      <c r="K454" s="84" t="s">
        <v>322</v>
      </c>
    </row>
    <row r="455" ht="18" customHeight="1" spans="1:11">
      <c r="A455" s="85"/>
      <c r="B455" s="85"/>
      <c r="C455" s="83"/>
      <c r="D455" s="82" t="s">
        <v>323</v>
      </c>
      <c r="E455" s="82" t="s">
        <v>324</v>
      </c>
      <c r="F455" s="82" t="s">
        <v>743</v>
      </c>
      <c r="G455" s="82" t="s">
        <v>342</v>
      </c>
      <c r="H455" s="84" t="s">
        <v>328</v>
      </c>
      <c r="I455" s="84" t="s">
        <v>320</v>
      </c>
      <c r="J455" s="84" t="s">
        <v>355</v>
      </c>
      <c r="K455" s="84" t="s">
        <v>343</v>
      </c>
    </row>
    <row r="456" ht="18" customHeight="1" spans="1:11">
      <c r="A456" s="85"/>
      <c r="B456" s="82" t="s">
        <v>744</v>
      </c>
      <c r="C456" s="83">
        <v>3.45</v>
      </c>
      <c r="D456" s="82" t="s">
        <v>323</v>
      </c>
      <c r="E456" s="82" t="s">
        <v>359</v>
      </c>
      <c r="F456" s="82" t="s">
        <v>745</v>
      </c>
      <c r="G456" s="82" t="s">
        <v>318</v>
      </c>
      <c r="H456" s="84" t="s">
        <v>319</v>
      </c>
      <c r="I456" s="84" t="s">
        <v>320</v>
      </c>
      <c r="J456" s="84" t="s">
        <v>355</v>
      </c>
      <c r="K456" s="84"/>
    </row>
    <row r="457" ht="18" customHeight="1" spans="1:11">
      <c r="A457" s="85"/>
      <c r="B457" s="85"/>
      <c r="C457" s="83"/>
      <c r="D457" s="82" t="s">
        <v>315</v>
      </c>
      <c r="E457" s="82" t="s">
        <v>344</v>
      </c>
      <c r="F457" s="82" t="s">
        <v>746</v>
      </c>
      <c r="G457" s="82" t="s">
        <v>364</v>
      </c>
      <c r="H457" s="84" t="s">
        <v>695</v>
      </c>
      <c r="I457" s="84"/>
      <c r="J457" s="84" t="s">
        <v>355</v>
      </c>
      <c r="K457" s="84"/>
    </row>
    <row r="458" ht="18" customHeight="1" spans="1:11">
      <c r="A458" s="85"/>
      <c r="B458" s="85"/>
      <c r="C458" s="83"/>
      <c r="D458" s="82" t="s">
        <v>323</v>
      </c>
      <c r="E458" s="82" t="s">
        <v>359</v>
      </c>
      <c r="F458" s="82" t="s">
        <v>747</v>
      </c>
      <c r="G458" s="82" t="s">
        <v>318</v>
      </c>
      <c r="H458" s="84" t="s">
        <v>319</v>
      </c>
      <c r="I458" s="84" t="s">
        <v>320</v>
      </c>
      <c r="J458" s="84" t="s">
        <v>355</v>
      </c>
      <c r="K458" s="84"/>
    </row>
    <row r="459" ht="18" customHeight="1" spans="1:11">
      <c r="A459" s="85"/>
      <c r="B459" s="85"/>
      <c r="C459" s="83"/>
      <c r="D459" s="82" t="s">
        <v>323</v>
      </c>
      <c r="E459" s="82" t="s">
        <v>350</v>
      </c>
      <c r="F459" s="82" t="s">
        <v>748</v>
      </c>
      <c r="G459" s="82" t="s">
        <v>318</v>
      </c>
      <c r="H459" s="84" t="s">
        <v>749</v>
      </c>
      <c r="I459" s="84" t="s">
        <v>354</v>
      </c>
      <c r="J459" s="84" t="s">
        <v>355</v>
      </c>
      <c r="K459" s="84"/>
    </row>
    <row r="460" ht="18" customHeight="1" spans="1:11">
      <c r="A460" s="85"/>
      <c r="B460" s="85"/>
      <c r="C460" s="83"/>
      <c r="D460" s="82" t="s">
        <v>315</v>
      </c>
      <c r="E460" s="82" t="s">
        <v>496</v>
      </c>
      <c r="F460" s="82" t="s">
        <v>750</v>
      </c>
      <c r="G460" s="82" t="s">
        <v>364</v>
      </c>
      <c r="H460" s="84" t="s">
        <v>695</v>
      </c>
      <c r="I460" s="84"/>
      <c r="J460" s="84" t="s">
        <v>328</v>
      </c>
      <c r="K460" s="84"/>
    </row>
    <row r="461" ht="18" customHeight="1" spans="1:11">
      <c r="A461" s="85"/>
      <c r="B461" s="85"/>
      <c r="C461" s="83"/>
      <c r="D461" s="82" t="s">
        <v>315</v>
      </c>
      <c r="E461" s="82" t="s">
        <v>316</v>
      </c>
      <c r="F461" s="82" t="s">
        <v>751</v>
      </c>
      <c r="G461" s="82" t="s">
        <v>364</v>
      </c>
      <c r="H461" s="84" t="s">
        <v>695</v>
      </c>
      <c r="I461" s="84"/>
      <c r="J461" s="84" t="s">
        <v>355</v>
      </c>
      <c r="K461" s="84"/>
    </row>
    <row r="462" ht="18" customHeight="1" spans="1:11">
      <c r="A462" s="85"/>
      <c r="B462" s="85"/>
      <c r="C462" s="83"/>
      <c r="D462" s="82" t="s">
        <v>373</v>
      </c>
      <c r="E462" s="82" t="s">
        <v>374</v>
      </c>
      <c r="F462" s="82" t="s">
        <v>752</v>
      </c>
      <c r="G462" s="82" t="s">
        <v>357</v>
      </c>
      <c r="H462" s="84" t="s">
        <v>408</v>
      </c>
      <c r="I462" s="84" t="s">
        <v>320</v>
      </c>
      <c r="J462" s="84" t="s">
        <v>328</v>
      </c>
      <c r="K462" s="84"/>
    </row>
    <row r="463" ht="18" customHeight="1" spans="1:11">
      <c r="A463" s="85"/>
      <c r="B463" s="85"/>
      <c r="C463" s="83"/>
      <c r="D463" s="82" t="s">
        <v>323</v>
      </c>
      <c r="E463" s="82" t="s">
        <v>324</v>
      </c>
      <c r="F463" s="82" t="s">
        <v>753</v>
      </c>
      <c r="G463" s="82" t="s">
        <v>364</v>
      </c>
      <c r="H463" s="84" t="s">
        <v>695</v>
      </c>
      <c r="I463" s="84"/>
      <c r="J463" s="84" t="s">
        <v>355</v>
      </c>
      <c r="K463" s="84"/>
    </row>
    <row r="464" ht="18" customHeight="1" spans="1:11">
      <c r="A464" s="85"/>
      <c r="B464" s="85"/>
      <c r="C464" s="83"/>
      <c r="D464" s="82" t="s">
        <v>323</v>
      </c>
      <c r="E464" s="82" t="s">
        <v>330</v>
      </c>
      <c r="F464" s="82" t="s">
        <v>754</v>
      </c>
      <c r="G464" s="82" t="s">
        <v>318</v>
      </c>
      <c r="H464" s="84" t="s">
        <v>370</v>
      </c>
      <c r="I464" s="84" t="s">
        <v>645</v>
      </c>
      <c r="J464" s="84" t="s">
        <v>355</v>
      </c>
      <c r="K464" s="84"/>
    </row>
    <row r="465" ht="18" customHeight="1" spans="1:11">
      <c r="A465" s="85"/>
      <c r="B465" s="85"/>
      <c r="C465" s="83"/>
      <c r="D465" s="82" t="s">
        <v>315</v>
      </c>
      <c r="E465" s="82" t="s">
        <v>316</v>
      </c>
      <c r="F465" s="82" t="s">
        <v>721</v>
      </c>
      <c r="G465" s="82" t="s">
        <v>364</v>
      </c>
      <c r="H465" s="84" t="s">
        <v>695</v>
      </c>
      <c r="I465" s="84"/>
      <c r="J465" s="84" t="s">
        <v>328</v>
      </c>
      <c r="K465" s="84"/>
    </row>
    <row r="466" ht="18" customHeight="1" spans="1:11">
      <c r="A466" s="85"/>
      <c r="B466" s="85"/>
      <c r="C466" s="83"/>
      <c r="D466" s="82" t="s">
        <v>373</v>
      </c>
      <c r="E466" s="82" t="s">
        <v>374</v>
      </c>
      <c r="F466" s="82" t="s">
        <v>549</v>
      </c>
      <c r="G466" s="82" t="s">
        <v>357</v>
      </c>
      <c r="H466" s="84" t="s">
        <v>408</v>
      </c>
      <c r="I466" s="84" t="s">
        <v>320</v>
      </c>
      <c r="J466" s="84" t="s">
        <v>328</v>
      </c>
      <c r="K466" s="84"/>
    </row>
    <row r="467" ht="18" customHeight="1" spans="1:11">
      <c r="A467" s="85"/>
      <c r="B467" s="82" t="s">
        <v>755</v>
      </c>
      <c r="C467" s="83">
        <v>7.2</v>
      </c>
      <c r="D467" s="82" t="s">
        <v>323</v>
      </c>
      <c r="E467" s="82" t="s">
        <v>324</v>
      </c>
      <c r="F467" s="82" t="s">
        <v>756</v>
      </c>
      <c r="G467" s="82" t="s">
        <v>318</v>
      </c>
      <c r="H467" s="84" t="s">
        <v>319</v>
      </c>
      <c r="I467" s="84" t="s">
        <v>320</v>
      </c>
      <c r="J467" s="84" t="s">
        <v>355</v>
      </c>
      <c r="K467" s="84"/>
    </row>
    <row r="468" ht="18" customHeight="1" spans="1:11">
      <c r="A468" s="85"/>
      <c r="B468" s="85"/>
      <c r="C468" s="83"/>
      <c r="D468" s="82" t="s">
        <v>323</v>
      </c>
      <c r="E468" s="82" t="s">
        <v>359</v>
      </c>
      <c r="F468" s="82" t="s">
        <v>745</v>
      </c>
      <c r="G468" s="82" t="s">
        <v>318</v>
      </c>
      <c r="H468" s="84" t="s">
        <v>319</v>
      </c>
      <c r="I468" s="84" t="s">
        <v>320</v>
      </c>
      <c r="J468" s="84" t="s">
        <v>355</v>
      </c>
      <c r="K468" s="84"/>
    </row>
    <row r="469" ht="18" customHeight="1" spans="1:11">
      <c r="A469" s="85"/>
      <c r="B469" s="85"/>
      <c r="C469" s="83"/>
      <c r="D469" s="82" t="s">
        <v>323</v>
      </c>
      <c r="E469" s="82" t="s">
        <v>330</v>
      </c>
      <c r="F469" s="82" t="s">
        <v>757</v>
      </c>
      <c r="G469" s="82" t="s">
        <v>357</v>
      </c>
      <c r="H469" s="84" t="s">
        <v>404</v>
      </c>
      <c r="I469" s="84" t="s">
        <v>329</v>
      </c>
      <c r="J469" s="84" t="s">
        <v>355</v>
      </c>
      <c r="K469" s="84"/>
    </row>
    <row r="470" ht="18" customHeight="1" spans="1:11">
      <c r="A470" s="85"/>
      <c r="B470" s="85"/>
      <c r="C470" s="83"/>
      <c r="D470" s="82" t="s">
        <v>373</v>
      </c>
      <c r="E470" s="82" t="s">
        <v>374</v>
      </c>
      <c r="F470" s="82" t="s">
        <v>758</v>
      </c>
      <c r="G470" s="82" t="s">
        <v>357</v>
      </c>
      <c r="H470" s="84" t="s">
        <v>372</v>
      </c>
      <c r="I470" s="84" t="s">
        <v>320</v>
      </c>
      <c r="J470" s="84" t="s">
        <v>355</v>
      </c>
      <c r="K470" s="84"/>
    </row>
    <row r="471" ht="18" customHeight="1" spans="1:11">
      <c r="A471" s="85"/>
      <c r="B471" s="85"/>
      <c r="C471" s="83"/>
      <c r="D471" s="82" t="s">
        <v>323</v>
      </c>
      <c r="E471" s="82" t="s">
        <v>330</v>
      </c>
      <c r="F471" s="82" t="s">
        <v>759</v>
      </c>
      <c r="G471" s="82" t="s">
        <v>342</v>
      </c>
      <c r="H471" s="84" t="s">
        <v>760</v>
      </c>
      <c r="I471" s="84" t="s">
        <v>354</v>
      </c>
      <c r="J471" s="84" t="s">
        <v>355</v>
      </c>
      <c r="K471" s="84"/>
    </row>
    <row r="472" ht="18" customHeight="1" spans="1:11">
      <c r="A472" s="85"/>
      <c r="B472" s="85"/>
      <c r="C472" s="83"/>
      <c r="D472" s="82" t="s">
        <v>315</v>
      </c>
      <c r="E472" s="82" t="s">
        <v>380</v>
      </c>
      <c r="F472" s="82" t="s">
        <v>761</v>
      </c>
      <c r="G472" s="82" t="s">
        <v>364</v>
      </c>
      <c r="H472" s="84" t="s">
        <v>695</v>
      </c>
      <c r="I472" s="84"/>
      <c r="J472" s="84" t="s">
        <v>355</v>
      </c>
      <c r="K472" s="84"/>
    </row>
    <row r="473" ht="18" customHeight="1" spans="1:11">
      <c r="A473" s="85"/>
      <c r="B473" s="85"/>
      <c r="C473" s="83"/>
      <c r="D473" s="82" t="s">
        <v>323</v>
      </c>
      <c r="E473" s="82" t="s">
        <v>359</v>
      </c>
      <c r="F473" s="82" t="s">
        <v>747</v>
      </c>
      <c r="G473" s="82" t="s">
        <v>318</v>
      </c>
      <c r="H473" s="84" t="s">
        <v>319</v>
      </c>
      <c r="I473" s="84" t="s">
        <v>320</v>
      </c>
      <c r="J473" s="84" t="s">
        <v>355</v>
      </c>
      <c r="K473" s="84"/>
    </row>
    <row r="474" ht="18" customHeight="1" spans="1:11">
      <c r="A474" s="85"/>
      <c r="B474" s="85"/>
      <c r="C474" s="83"/>
      <c r="D474" s="82" t="s">
        <v>323</v>
      </c>
      <c r="E474" s="82" t="s">
        <v>330</v>
      </c>
      <c r="F474" s="82" t="s">
        <v>762</v>
      </c>
      <c r="G474" s="82" t="s">
        <v>357</v>
      </c>
      <c r="H474" s="84" t="s">
        <v>763</v>
      </c>
      <c r="I474" s="84" t="s">
        <v>638</v>
      </c>
      <c r="J474" s="84" t="s">
        <v>355</v>
      </c>
      <c r="K474" s="84"/>
    </row>
    <row r="475" ht="18" customHeight="1" spans="1:11">
      <c r="A475" s="85"/>
      <c r="B475" s="85"/>
      <c r="C475" s="83"/>
      <c r="D475" s="82" t="s">
        <v>315</v>
      </c>
      <c r="E475" s="82" t="s">
        <v>316</v>
      </c>
      <c r="F475" s="82" t="s">
        <v>764</v>
      </c>
      <c r="G475" s="82" t="s">
        <v>364</v>
      </c>
      <c r="H475" s="84" t="s">
        <v>695</v>
      </c>
      <c r="I475" s="84"/>
      <c r="J475" s="84" t="s">
        <v>355</v>
      </c>
      <c r="K475" s="84"/>
    </row>
    <row r="476" ht="18" customHeight="1" spans="1:11">
      <c r="A476" s="85"/>
      <c r="B476" s="82" t="s">
        <v>765</v>
      </c>
      <c r="C476" s="83">
        <v>20.47</v>
      </c>
      <c r="D476" s="82" t="s">
        <v>323</v>
      </c>
      <c r="E476" s="82" t="s">
        <v>350</v>
      </c>
      <c r="F476" s="82" t="s">
        <v>766</v>
      </c>
      <c r="G476" s="82" t="s">
        <v>342</v>
      </c>
      <c r="H476" s="84" t="s">
        <v>767</v>
      </c>
      <c r="I476" s="84" t="s">
        <v>354</v>
      </c>
      <c r="J476" s="84" t="s">
        <v>355</v>
      </c>
      <c r="K476" s="84" t="s">
        <v>343</v>
      </c>
    </row>
    <row r="477" ht="18" customHeight="1" spans="1:11">
      <c r="A477" s="85"/>
      <c r="B477" s="85"/>
      <c r="C477" s="83"/>
      <c r="D477" s="82" t="s">
        <v>323</v>
      </c>
      <c r="E477" s="82" t="s">
        <v>324</v>
      </c>
      <c r="F477" s="82" t="s">
        <v>768</v>
      </c>
      <c r="G477" s="82" t="s">
        <v>318</v>
      </c>
      <c r="H477" s="84" t="s">
        <v>319</v>
      </c>
      <c r="I477" s="84" t="s">
        <v>320</v>
      </c>
      <c r="J477" s="84" t="s">
        <v>355</v>
      </c>
      <c r="K477" s="84" t="s">
        <v>322</v>
      </c>
    </row>
    <row r="478" ht="18" customHeight="1" spans="1:11">
      <c r="A478" s="85"/>
      <c r="B478" s="85"/>
      <c r="C478" s="83"/>
      <c r="D478" s="82" t="s">
        <v>323</v>
      </c>
      <c r="E478" s="82" t="s">
        <v>359</v>
      </c>
      <c r="F478" s="82" t="s">
        <v>745</v>
      </c>
      <c r="G478" s="82" t="s">
        <v>318</v>
      </c>
      <c r="H478" s="84" t="s">
        <v>319</v>
      </c>
      <c r="I478" s="84" t="s">
        <v>320</v>
      </c>
      <c r="J478" s="84" t="s">
        <v>355</v>
      </c>
      <c r="K478" s="84" t="s">
        <v>343</v>
      </c>
    </row>
    <row r="479" ht="18" customHeight="1" spans="1:11">
      <c r="A479" s="85"/>
      <c r="B479" s="85"/>
      <c r="C479" s="83"/>
      <c r="D479" s="82" t="s">
        <v>373</v>
      </c>
      <c r="E479" s="82" t="s">
        <v>374</v>
      </c>
      <c r="F479" s="82" t="s">
        <v>736</v>
      </c>
      <c r="G479" s="82" t="s">
        <v>357</v>
      </c>
      <c r="H479" s="84" t="s">
        <v>408</v>
      </c>
      <c r="I479" s="84" t="s">
        <v>320</v>
      </c>
      <c r="J479" s="84" t="s">
        <v>328</v>
      </c>
      <c r="K479" s="84" t="s">
        <v>322</v>
      </c>
    </row>
    <row r="480" ht="18" customHeight="1" spans="1:11">
      <c r="A480" s="85"/>
      <c r="B480" s="85"/>
      <c r="C480" s="83"/>
      <c r="D480" s="82" t="s">
        <v>373</v>
      </c>
      <c r="E480" s="82" t="s">
        <v>374</v>
      </c>
      <c r="F480" s="82" t="s">
        <v>549</v>
      </c>
      <c r="G480" s="82" t="s">
        <v>357</v>
      </c>
      <c r="H480" s="84" t="s">
        <v>408</v>
      </c>
      <c r="I480" s="84" t="s">
        <v>320</v>
      </c>
      <c r="J480" s="84" t="s">
        <v>328</v>
      </c>
      <c r="K480" s="84"/>
    </row>
    <row r="481" ht="18" customHeight="1" spans="1:11">
      <c r="A481" s="85"/>
      <c r="B481" s="85"/>
      <c r="C481" s="83"/>
      <c r="D481" s="82" t="s">
        <v>315</v>
      </c>
      <c r="E481" s="82" t="s">
        <v>380</v>
      </c>
      <c r="F481" s="82" t="s">
        <v>769</v>
      </c>
      <c r="G481" s="82" t="s">
        <v>364</v>
      </c>
      <c r="H481" s="84" t="s">
        <v>695</v>
      </c>
      <c r="I481" s="84"/>
      <c r="J481" s="84" t="s">
        <v>355</v>
      </c>
      <c r="K481" s="84" t="s">
        <v>343</v>
      </c>
    </row>
    <row r="482" ht="18" customHeight="1" spans="1:11">
      <c r="A482" s="85"/>
      <c r="B482" s="85"/>
      <c r="C482" s="83"/>
      <c r="D482" s="82" t="s">
        <v>323</v>
      </c>
      <c r="E482" s="82" t="s">
        <v>359</v>
      </c>
      <c r="F482" s="82" t="s">
        <v>747</v>
      </c>
      <c r="G482" s="82" t="s">
        <v>318</v>
      </c>
      <c r="H482" s="84" t="s">
        <v>319</v>
      </c>
      <c r="I482" s="84" t="s">
        <v>320</v>
      </c>
      <c r="J482" s="84" t="s">
        <v>355</v>
      </c>
      <c r="K482" s="84" t="s">
        <v>343</v>
      </c>
    </row>
    <row r="483" ht="18" customHeight="1" spans="1:11">
      <c r="A483" s="85"/>
      <c r="B483" s="85"/>
      <c r="C483" s="83"/>
      <c r="D483" s="82" t="s">
        <v>323</v>
      </c>
      <c r="E483" s="82" t="s">
        <v>330</v>
      </c>
      <c r="F483" s="82" t="s">
        <v>770</v>
      </c>
      <c r="G483" s="82" t="s">
        <v>318</v>
      </c>
      <c r="H483" s="84" t="s">
        <v>370</v>
      </c>
      <c r="I483" s="84" t="s">
        <v>638</v>
      </c>
      <c r="J483" s="84" t="s">
        <v>355</v>
      </c>
      <c r="K483" s="84" t="s">
        <v>343</v>
      </c>
    </row>
    <row r="484" ht="18" customHeight="1" spans="1:11">
      <c r="A484" s="85"/>
      <c r="B484" s="85"/>
      <c r="C484" s="83"/>
      <c r="D484" s="82" t="s">
        <v>315</v>
      </c>
      <c r="E484" s="82" t="s">
        <v>316</v>
      </c>
      <c r="F484" s="82" t="s">
        <v>721</v>
      </c>
      <c r="G484" s="82" t="s">
        <v>364</v>
      </c>
      <c r="H484" s="84" t="s">
        <v>695</v>
      </c>
      <c r="I484" s="84"/>
      <c r="J484" s="84" t="s">
        <v>355</v>
      </c>
      <c r="K484" s="84" t="s">
        <v>343</v>
      </c>
    </row>
    <row r="485" ht="18" customHeight="1" spans="1:11">
      <c r="A485" s="85"/>
      <c r="B485" s="85"/>
      <c r="C485" s="83"/>
      <c r="D485" s="82" t="s">
        <v>315</v>
      </c>
      <c r="E485" s="82" t="s">
        <v>344</v>
      </c>
      <c r="F485" s="82" t="s">
        <v>771</v>
      </c>
      <c r="G485" s="82" t="s">
        <v>364</v>
      </c>
      <c r="H485" s="84" t="s">
        <v>695</v>
      </c>
      <c r="I485" s="84"/>
      <c r="J485" s="84" t="s">
        <v>355</v>
      </c>
      <c r="K485" s="84" t="s">
        <v>322</v>
      </c>
    </row>
    <row r="486" ht="18" customHeight="1" spans="1:11">
      <c r="A486" s="91" t="s">
        <v>772</v>
      </c>
      <c r="B486" s="91" t="s">
        <v>314</v>
      </c>
      <c r="C486" s="92">
        <v>1160.66</v>
      </c>
      <c r="D486" s="91" t="s">
        <v>323</v>
      </c>
      <c r="E486" s="91" t="s">
        <v>330</v>
      </c>
      <c r="F486" s="91" t="s">
        <v>331</v>
      </c>
      <c r="G486" s="91" t="s">
        <v>318</v>
      </c>
      <c r="H486" s="93" t="s">
        <v>319</v>
      </c>
      <c r="I486" s="93" t="s">
        <v>320</v>
      </c>
      <c r="J486" s="93" t="s">
        <v>326</v>
      </c>
      <c r="K486" s="93" t="s">
        <v>322</v>
      </c>
    </row>
    <row r="487" ht="18" customHeight="1" spans="1:11">
      <c r="A487" s="94"/>
      <c r="B487" s="94"/>
      <c r="C487" s="92"/>
      <c r="D487" s="91" t="s">
        <v>323</v>
      </c>
      <c r="E487" s="91" t="s">
        <v>324</v>
      </c>
      <c r="F487" s="91" t="s">
        <v>327</v>
      </c>
      <c r="G487" s="91" t="s">
        <v>318</v>
      </c>
      <c r="H487" s="93" t="s">
        <v>328</v>
      </c>
      <c r="I487" s="93" t="s">
        <v>329</v>
      </c>
      <c r="J487" s="93" t="s">
        <v>326</v>
      </c>
      <c r="K487" s="93" t="s">
        <v>322</v>
      </c>
    </row>
    <row r="488" ht="18" customHeight="1" spans="1:11">
      <c r="A488" s="94"/>
      <c r="B488" s="94"/>
      <c r="C488" s="92"/>
      <c r="D488" s="91" t="s">
        <v>315</v>
      </c>
      <c r="E488" s="91" t="s">
        <v>316</v>
      </c>
      <c r="F488" s="91" t="s">
        <v>317</v>
      </c>
      <c r="G488" s="91" t="s">
        <v>318</v>
      </c>
      <c r="H488" s="93" t="s">
        <v>319</v>
      </c>
      <c r="I488" s="93" t="s">
        <v>320</v>
      </c>
      <c r="J488" s="93" t="s">
        <v>321</v>
      </c>
      <c r="K488" s="93" t="s">
        <v>322</v>
      </c>
    </row>
    <row r="489" ht="18" customHeight="1" spans="1:11">
      <c r="A489" s="94"/>
      <c r="B489" s="94"/>
      <c r="C489" s="92"/>
      <c r="D489" s="91" t="s">
        <v>323</v>
      </c>
      <c r="E489" s="91" t="s">
        <v>324</v>
      </c>
      <c r="F489" s="91" t="s">
        <v>325</v>
      </c>
      <c r="G489" s="91" t="s">
        <v>318</v>
      </c>
      <c r="H489" s="93" t="s">
        <v>319</v>
      </c>
      <c r="I489" s="93" t="s">
        <v>320</v>
      </c>
      <c r="J489" s="93" t="s">
        <v>326</v>
      </c>
      <c r="K489" s="93" t="s">
        <v>322</v>
      </c>
    </row>
    <row r="490" ht="18" customHeight="1" spans="1:11">
      <c r="A490" s="94"/>
      <c r="B490" s="91" t="s">
        <v>332</v>
      </c>
      <c r="C490" s="92">
        <v>7.83</v>
      </c>
      <c r="D490" s="91" t="s">
        <v>323</v>
      </c>
      <c r="E490" s="91" t="s">
        <v>324</v>
      </c>
      <c r="F490" s="91" t="s">
        <v>325</v>
      </c>
      <c r="G490" s="91" t="s">
        <v>318</v>
      </c>
      <c r="H490" s="93" t="s">
        <v>319</v>
      </c>
      <c r="I490" s="93" t="s">
        <v>320</v>
      </c>
      <c r="J490" s="93" t="s">
        <v>326</v>
      </c>
      <c r="K490" s="93" t="s">
        <v>322</v>
      </c>
    </row>
    <row r="491" ht="18" customHeight="1" spans="1:11">
      <c r="A491" s="94"/>
      <c r="B491" s="94"/>
      <c r="C491" s="92"/>
      <c r="D491" s="91" t="s">
        <v>323</v>
      </c>
      <c r="E491" s="91" t="s">
        <v>330</v>
      </c>
      <c r="F491" s="91" t="s">
        <v>331</v>
      </c>
      <c r="G491" s="91" t="s">
        <v>318</v>
      </c>
      <c r="H491" s="93" t="s">
        <v>319</v>
      </c>
      <c r="I491" s="93" t="s">
        <v>320</v>
      </c>
      <c r="J491" s="93" t="s">
        <v>326</v>
      </c>
      <c r="K491" s="93" t="s">
        <v>322</v>
      </c>
    </row>
    <row r="492" ht="18" customHeight="1" spans="1:11">
      <c r="A492" s="94"/>
      <c r="B492" s="94"/>
      <c r="C492" s="92"/>
      <c r="D492" s="91" t="s">
        <v>323</v>
      </c>
      <c r="E492" s="91" t="s">
        <v>324</v>
      </c>
      <c r="F492" s="91" t="s">
        <v>327</v>
      </c>
      <c r="G492" s="91" t="s">
        <v>318</v>
      </c>
      <c r="H492" s="93" t="s">
        <v>328</v>
      </c>
      <c r="I492" s="93" t="s">
        <v>329</v>
      </c>
      <c r="J492" s="93" t="s">
        <v>326</v>
      </c>
      <c r="K492" s="93" t="s">
        <v>322</v>
      </c>
    </row>
    <row r="493" ht="18" customHeight="1" spans="1:11">
      <c r="A493" s="94"/>
      <c r="B493" s="94"/>
      <c r="C493" s="92"/>
      <c r="D493" s="91" t="s">
        <v>315</v>
      </c>
      <c r="E493" s="91" t="s">
        <v>316</v>
      </c>
      <c r="F493" s="91" t="s">
        <v>317</v>
      </c>
      <c r="G493" s="91" t="s">
        <v>318</v>
      </c>
      <c r="H493" s="93" t="s">
        <v>319</v>
      </c>
      <c r="I493" s="93" t="s">
        <v>320</v>
      </c>
      <c r="J493" s="93" t="s">
        <v>321</v>
      </c>
      <c r="K493" s="93" t="s">
        <v>322</v>
      </c>
    </row>
    <row r="494" ht="18" customHeight="1" spans="1:11">
      <c r="A494" s="94"/>
      <c r="B494" s="91" t="s">
        <v>333</v>
      </c>
      <c r="C494" s="92">
        <v>85.85</v>
      </c>
      <c r="D494" s="91" t="s">
        <v>323</v>
      </c>
      <c r="E494" s="91" t="s">
        <v>324</v>
      </c>
      <c r="F494" s="91" t="s">
        <v>327</v>
      </c>
      <c r="G494" s="91" t="s">
        <v>318</v>
      </c>
      <c r="H494" s="93" t="s">
        <v>328</v>
      </c>
      <c r="I494" s="93" t="s">
        <v>329</v>
      </c>
      <c r="J494" s="93" t="s">
        <v>326</v>
      </c>
      <c r="K494" s="93" t="s">
        <v>322</v>
      </c>
    </row>
    <row r="495" ht="18" customHeight="1" spans="1:11">
      <c r="A495" s="94"/>
      <c r="B495" s="94"/>
      <c r="C495" s="92"/>
      <c r="D495" s="91" t="s">
        <v>315</v>
      </c>
      <c r="E495" s="91" t="s">
        <v>316</v>
      </c>
      <c r="F495" s="91" t="s">
        <v>317</v>
      </c>
      <c r="G495" s="91" t="s">
        <v>318</v>
      </c>
      <c r="H495" s="93" t="s">
        <v>319</v>
      </c>
      <c r="I495" s="93" t="s">
        <v>320</v>
      </c>
      <c r="J495" s="93" t="s">
        <v>321</v>
      </c>
      <c r="K495" s="93" t="s">
        <v>322</v>
      </c>
    </row>
    <row r="496" ht="18" customHeight="1" spans="1:11">
      <c r="A496" s="94"/>
      <c r="B496" s="94"/>
      <c r="C496" s="92"/>
      <c r="D496" s="91" t="s">
        <v>323</v>
      </c>
      <c r="E496" s="91" t="s">
        <v>330</v>
      </c>
      <c r="F496" s="91" t="s">
        <v>331</v>
      </c>
      <c r="G496" s="91" t="s">
        <v>318</v>
      </c>
      <c r="H496" s="93" t="s">
        <v>319</v>
      </c>
      <c r="I496" s="93" t="s">
        <v>320</v>
      </c>
      <c r="J496" s="93" t="s">
        <v>326</v>
      </c>
      <c r="K496" s="93" t="s">
        <v>322</v>
      </c>
    </row>
    <row r="497" ht="18" customHeight="1" spans="1:11">
      <c r="A497" s="94"/>
      <c r="B497" s="94"/>
      <c r="C497" s="92"/>
      <c r="D497" s="91" t="s">
        <v>323</v>
      </c>
      <c r="E497" s="91" t="s">
        <v>324</v>
      </c>
      <c r="F497" s="91" t="s">
        <v>325</v>
      </c>
      <c r="G497" s="91" t="s">
        <v>318</v>
      </c>
      <c r="H497" s="93" t="s">
        <v>319</v>
      </c>
      <c r="I497" s="93" t="s">
        <v>320</v>
      </c>
      <c r="J497" s="93" t="s">
        <v>326</v>
      </c>
      <c r="K497" s="93" t="s">
        <v>322</v>
      </c>
    </row>
    <row r="498" ht="18" customHeight="1" spans="1:11">
      <c r="A498" s="94"/>
      <c r="B498" s="91" t="s">
        <v>334</v>
      </c>
      <c r="C498" s="92">
        <v>178.91</v>
      </c>
      <c r="D498" s="91" t="s">
        <v>323</v>
      </c>
      <c r="E498" s="91" t="s">
        <v>324</v>
      </c>
      <c r="F498" s="91" t="s">
        <v>327</v>
      </c>
      <c r="G498" s="91" t="s">
        <v>318</v>
      </c>
      <c r="H498" s="93" t="s">
        <v>328</v>
      </c>
      <c r="I498" s="93" t="s">
        <v>329</v>
      </c>
      <c r="J498" s="93" t="s">
        <v>326</v>
      </c>
      <c r="K498" s="93" t="s">
        <v>322</v>
      </c>
    </row>
    <row r="499" ht="18" customHeight="1" spans="1:11">
      <c r="A499" s="94"/>
      <c r="B499" s="94"/>
      <c r="C499" s="92"/>
      <c r="D499" s="91" t="s">
        <v>323</v>
      </c>
      <c r="E499" s="91" t="s">
        <v>324</v>
      </c>
      <c r="F499" s="91" t="s">
        <v>325</v>
      </c>
      <c r="G499" s="91" t="s">
        <v>318</v>
      </c>
      <c r="H499" s="93" t="s">
        <v>319</v>
      </c>
      <c r="I499" s="93" t="s">
        <v>320</v>
      </c>
      <c r="J499" s="93" t="s">
        <v>326</v>
      </c>
      <c r="K499" s="93" t="s">
        <v>322</v>
      </c>
    </row>
    <row r="500" ht="18" customHeight="1" spans="1:11">
      <c r="A500" s="94"/>
      <c r="B500" s="94"/>
      <c r="C500" s="92"/>
      <c r="D500" s="91" t="s">
        <v>315</v>
      </c>
      <c r="E500" s="91" t="s">
        <v>316</v>
      </c>
      <c r="F500" s="91" t="s">
        <v>317</v>
      </c>
      <c r="G500" s="91" t="s">
        <v>318</v>
      </c>
      <c r="H500" s="93" t="s">
        <v>319</v>
      </c>
      <c r="I500" s="93" t="s">
        <v>320</v>
      </c>
      <c r="J500" s="93" t="s">
        <v>321</v>
      </c>
      <c r="K500" s="93" t="s">
        <v>322</v>
      </c>
    </row>
    <row r="501" ht="18" customHeight="1" spans="1:11">
      <c r="A501" s="94"/>
      <c r="B501" s="94"/>
      <c r="C501" s="92"/>
      <c r="D501" s="91" t="s">
        <v>323</v>
      </c>
      <c r="E501" s="91" t="s">
        <v>330</v>
      </c>
      <c r="F501" s="91" t="s">
        <v>331</v>
      </c>
      <c r="G501" s="91" t="s">
        <v>318</v>
      </c>
      <c r="H501" s="93" t="s">
        <v>319</v>
      </c>
      <c r="I501" s="93" t="s">
        <v>320</v>
      </c>
      <c r="J501" s="93" t="s">
        <v>326</v>
      </c>
      <c r="K501" s="93" t="s">
        <v>322</v>
      </c>
    </row>
    <row r="502" ht="18" customHeight="1" spans="1:11">
      <c r="A502" s="94"/>
      <c r="B502" s="91" t="s">
        <v>335</v>
      </c>
      <c r="C502" s="92">
        <v>86.1</v>
      </c>
      <c r="D502" s="91" t="s">
        <v>323</v>
      </c>
      <c r="E502" s="91" t="s">
        <v>324</v>
      </c>
      <c r="F502" s="91" t="s">
        <v>327</v>
      </c>
      <c r="G502" s="91" t="s">
        <v>318</v>
      </c>
      <c r="H502" s="93" t="s">
        <v>328</v>
      </c>
      <c r="I502" s="93" t="s">
        <v>329</v>
      </c>
      <c r="J502" s="93" t="s">
        <v>326</v>
      </c>
      <c r="K502" s="93" t="s">
        <v>322</v>
      </c>
    </row>
    <row r="503" ht="18" customHeight="1" spans="1:11">
      <c r="A503" s="94"/>
      <c r="B503" s="94"/>
      <c r="C503" s="92"/>
      <c r="D503" s="91" t="s">
        <v>323</v>
      </c>
      <c r="E503" s="91" t="s">
        <v>330</v>
      </c>
      <c r="F503" s="91" t="s">
        <v>331</v>
      </c>
      <c r="G503" s="91" t="s">
        <v>318</v>
      </c>
      <c r="H503" s="93" t="s">
        <v>319</v>
      </c>
      <c r="I503" s="93" t="s">
        <v>320</v>
      </c>
      <c r="J503" s="93" t="s">
        <v>326</v>
      </c>
      <c r="K503" s="93" t="s">
        <v>322</v>
      </c>
    </row>
    <row r="504" ht="18" customHeight="1" spans="1:11">
      <c r="A504" s="94"/>
      <c r="B504" s="94"/>
      <c r="C504" s="92"/>
      <c r="D504" s="91" t="s">
        <v>315</v>
      </c>
      <c r="E504" s="91" t="s">
        <v>316</v>
      </c>
      <c r="F504" s="91" t="s">
        <v>317</v>
      </c>
      <c r="G504" s="91" t="s">
        <v>318</v>
      </c>
      <c r="H504" s="93" t="s">
        <v>319</v>
      </c>
      <c r="I504" s="93" t="s">
        <v>320</v>
      </c>
      <c r="J504" s="93" t="s">
        <v>321</v>
      </c>
      <c r="K504" s="93" t="s">
        <v>322</v>
      </c>
    </row>
    <row r="505" ht="18" customHeight="1" spans="1:11">
      <c r="A505" s="94"/>
      <c r="B505" s="94"/>
      <c r="C505" s="92"/>
      <c r="D505" s="91" t="s">
        <v>323</v>
      </c>
      <c r="E505" s="91" t="s">
        <v>324</v>
      </c>
      <c r="F505" s="91" t="s">
        <v>325</v>
      </c>
      <c r="G505" s="91" t="s">
        <v>318</v>
      </c>
      <c r="H505" s="93" t="s">
        <v>319</v>
      </c>
      <c r="I505" s="93" t="s">
        <v>320</v>
      </c>
      <c r="J505" s="93" t="s">
        <v>326</v>
      </c>
      <c r="K505" s="93" t="s">
        <v>322</v>
      </c>
    </row>
    <row r="506" ht="18" customHeight="1" spans="1:11">
      <c r="A506" s="94"/>
      <c r="B506" s="91" t="s">
        <v>337</v>
      </c>
      <c r="C506" s="92">
        <v>134.18</v>
      </c>
      <c r="D506" s="91" t="s">
        <v>323</v>
      </c>
      <c r="E506" s="91" t="s">
        <v>330</v>
      </c>
      <c r="F506" s="91" t="s">
        <v>331</v>
      </c>
      <c r="G506" s="91" t="s">
        <v>318</v>
      </c>
      <c r="H506" s="93" t="s">
        <v>319</v>
      </c>
      <c r="I506" s="93" t="s">
        <v>320</v>
      </c>
      <c r="J506" s="93" t="s">
        <v>326</v>
      </c>
      <c r="K506" s="93" t="s">
        <v>322</v>
      </c>
    </row>
    <row r="507" ht="18" customHeight="1" spans="1:11">
      <c r="A507" s="94"/>
      <c r="B507" s="94"/>
      <c r="C507" s="92"/>
      <c r="D507" s="91" t="s">
        <v>323</v>
      </c>
      <c r="E507" s="91" t="s">
        <v>324</v>
      </c>
      <c r="F507" s="91" t="s">
        <v>327</v>
      </c>
      <c r="G507" s="91" t="s">
        <v>318</v>
      </c>
      <c r="H507" s="93" t="s">
        <v>328</v>
      </c>
      <c r="I507" s="93" t="s">
        <v>329</v>
      </c>
      <c r="J507" s="93" t="s">
        <v>326</v>
      </c>
      <c r="K507" s="93" t="s">
        <v>322</v>
      </c>
    </row>
    <row r="508" ht="18" customHeight="1" spans="1:11">
      <c r="A508" s="94"/>
      <c r="B508" s="94"/>
      <c r="C508" s="92"/>
      <c r="D508" s="91" t="s">
        <v>315</v>
      </c>
      <c r="E508" s="91" t="s">
        <v>316</v>
      </c>
      <c r="F508" s="91" t="s">
        <v>317</v>
      </c>
      <c r="G508" s="91" t="s">
        <v>318</v>
      </c>
      <c r="H508" s="93" t="s">
        <v>319</v>
      </c>
      <c r="I508" s="93" t="s">
        <v>320</v>
      </c>
      <c r="J508" s="93" t="s">
        <v>321</v>
      </c>
      <c r="K508" s="93" t="s">
        <v>322</v>
      </c>
    </row>
    <row r="509" ht="18" customHeight="1" spans="1:11">
      <c r="A509" s="94"/>
      <c r="B509" s="94"/>
      <c r="C509" s="92"/>
      <c r="D509" s="91" t="s">
        <v>323</v>
      </c>
      <c r="E509" s="91" t="s">
        <v>324</v>
      </c>
      <c r="F509" s="91" t="s">
        <v>325</v>
      </c>
      <c r="G509" s="91" t="s">
        <v>318</v>
      </c>
      <c r="H509" s="93" t="s">
        <v>319</v>
      </c>
      <c r="I509" s="93" t="s">
        <v>320</v>
      </c>
      <c r="J509" s="93" t="s">
        <v>326</v>
      </c>
      <c r="K509" s="93" t="s">
        <v>322</v>
      </c>
    </row>
    <row r="510" ht="18" customHeight="1" spans="1:11">
      <c r="A510" s="94"/>
      <c r="B510" s="91" t="s">
        <v>338</v>
      </c>
      <c r="C510" s="92">
        <v>8.11</v>
      </c>
      <c r="D510" s="91" t="s">
        <v>323</v>
      </c>
      <c r="E510" s="91" t="s">
        <v>324</v>
      </c>
      <c r="F510" s="91" t="s">
        <v>327</v>
      </c>
      <c r="G510" s="91" t="s">
        <v>318</v>
      </c>
      <c r="H510" s="93" t="s">
        <v>328</v>
      </c>
      <c r="I510" s="93" t="s">
        <v>329</v>
      </c>
      <c r="J510" s="93" t="s">
        <v>326</v>
      </c>
      <c r="K510" s="93" t="s">
        <v>322</v>
      </c>
    </row>
    <row r="511" ht="18" customHeight="1" spans="1:11">
      <c r="A511" s="94"/>
      <c r="B511" s="94"/>
      <c r="C511" s="92"/>
      <c r="D511" s="91" t="s">
        <v>323</v>
      </c>
      <c r="E511" s="91" t="s">
        <v>324</v>
      </c>
      <c r="F511" s="91" t="s">
        <v>325</v>
      </c>
      <c r="G511" s="91" t="s">
        <v>318</v>
      </c>
      <c r="H511" s="93" t="s">
        <v>319</v>
      </c>
      <c r="I511" s="93" t="s">
        <v>320</v>
      </c>
      <c r="J511" s="93" t="s">
        <v>326</v>
      </c>
      <c r="K511" s="93" t="s">
        <v>322</v>
      </c>
    </row>
    <row r="512" ht="18" customHeight="1" spans="1:11">
      <c r="A512" s="94"/>
      <c r="B512" s="94"/>
      <c r="C512" s="92"/>
      <c r="D512" s="91" t="s">
        <v>323</v>
      </c>
      <c r="E512" s="91" t="s">
        <v>330</v>
      </c>
      <c r="F512" s="91" t="s">
        <v>331</v>
      </c>
      <c r="G512" s="91" t="s">
        <v>318</v>
      </c>
      <c r="H512" s="93" t="s">
        <v>319</v>
      </c>
      <c r="I512" s="93" t="s">
        <v>320</v>
      </c>
      <c r="J512" s="93" t="s">
        <v>326</v>
      </c>
      <c r="K512" s="93" t="s">
        <v>322</v>
      </c>
    </row>
    <row r="513" ht="18" customHeight="1" spans="1:11">
      <c r="A513" s="94"/>
      <c r="B513" s="94"/>
      <c r="C513" s="92"/>
      <c r="D513" s="91" t="s">
        <v>315</v>
      </c>
      <c r="E513" s="91" t="s">
        <v>316</v>
      </c>
      <c r="F513" s="91" t="s">
        <v>317</v>
      </c>
      <c r="G513" s="91" t="s">
        <v>318</v>
      </c>
      <c r="H513" s="93" t="s">
        <v>319</v>
      </c>
      <c r="I513" s="93" t="s">
        <v>320</v>
      </c>
      <c r="J513" s="93" t="s">
        <v>321</v>
      </c>
      <c r="K513" s="93" t="s">
        <v>322</v>
      </c>
    </row>
    <row r="514" ht="18" customHeight="1" spans="1:11">
      <c r="A514" s="94"/>
      <c r="B514" s="91" t="s">
        <v>339</v>
      </c>
      <c r="C514" s="92">
        <v>1.68</v>
      </c>
      <c r="D514" s="91" t="s">
        <v>323</v>
      </c>
      <c r="E514" s="91" t="s">
        <v>324</v>
      </c>
      <c r="F514" s="91" t="s">
        <v>325</v>
      </c>
      <c r="G514" s="91" t="s">
        <v>318</v>
      </c>
      <c r="H514" s="93" t="s">
        <v>319</v>
      </c>
      <c r="I514" s="93" t="s">
        <v>320</v>
      </c>
      <c r="J514" s="93" t="s">
        <v>326</v>
      </c>
      <c r="K514" s="93" t="s">
        <v>322</v>
      </c>
    </row>
    <row r="515" ht="18" customHeight="1" spans="1:11">
      <c r="A515" s="94"/>
      <c r="B515" s="94"/>
      <c r="C515" s="92"/>
      <c r="D515" s="91" t="s">
        <v>323</v>
      </c>
      <c r="E515" s="91" t="s">
        <v>330</v>
      </c>
      <c r="F515" s="91" t="s">
        <v>331</v>
      </c>
      <c r="G515" s="91" t="s">
        <v>318</v>
      </c>
      <c r="H515" s="93" t="s">
        <v>319</v>
      </c>
      <c r="I515" s="93" t="s">
        <v>320</v>
      </c>
      <c r="J515" s="93" t="s">
        <v>326</v>
      </c>
      <c r="K515" s="93" t="s">
        <v>322</v>
      </c>
    </row>
    <row r="516" ht="18" customHeight="1" spans="1:11">
      <c r="A516" s="94"/>
      <c r="B516" s="94"/>
      <c r="C516" s="92"/>
      <c r="D516" s="91" t="s">
        <v>323</v>
      </c>
      <c r="E516" s="91" t="s">
        <v>324</v>
      </c>
      <c r="F516" s="91" t="s">
        <v>327</v>
      </c>
      <c r="G516" s="91" t="s">
        <v>318</v>
      </c>
      <c r="H516" s="93" t="s">
        <v>328</v>
      </c>
      <c r="I516" s="93" t="s">
        <v>329</v>
      </c>
      <c r="J516" s="93" t="s">
        <v>326</v>
      </c>
      <c r="K516" s="93" t="s">
        <v>322</v>
      </c>
    </row>
    <row r="517" ht="18" customHeight="1" spans="1:11">
      <c r="A517" s="94"/>
      <c r="B517" s="94"/>
      <c r="C517" s="92"/>
      <c r="D517" s="91" t="s">
        <v>315</v>
      </c>
      <c r="E517" s="91" t="s">
        <v>316</v>
      </c>
      <c r="F517" s="91" t="s">
        <v>317</v>
      </c>
      <c r="G517" s="91" t="s">
        <v>318</v>
      </c>
      <c r="H517" s="93" t="s">
        <v>319</v>
      </c>
      <c r="I517" s="93" t="s">
        <v>320</v>
      </c>
      <c r="J517" s="93" t="s">
        <v>321</v>
      </c>
      <c r="K517" s="93" t="s">
        <v>322</v>
      </c>
    </row>
    <row r="518" ht="18" customHeight="1" spans="1:11">
      <c r="A518" s="94"/>
      <c r="B518" s="91" t="s">
        <v>340</v>
      </c>
      <c r="C518" s="92">
        <v>77.05</v>
      </c>
      <c r="D518" s="91" t="s">
        <v>315</v>
      </c>
      <c r="E518" s="91" t="s">
        <v>344</v>
      </c>
      <c r="F518" s="91" t="s">
        <v>345</v>
      </c>
      <c r="G518" s="91" t="s">
        <v>342</v>
      </c>
      <c r="H518" s="93" t="s">
        <v>319</v>
      </c>
      <c r="I518" s="93" t="s">
        <v>320</v>
      </c>
      <c r="J518" s="93" t="s">
        <v>326</v>
      </c>
      <c r="K518" s="93" t="s">
        <v>343</v>
      </c>
    </row>
    <row r="519" ht="18" customHeight="1" spans="1:11">
      <c r="A519" s="94"/>
      <c r="B519" s="94"/>
      <c r="C519" s="92"/>
      <c r="D519" s="91" t="s">
        <v>323</v>
      </c>
      <c r="E519" s="91" t="s">
        <v>324</v>
      </c>
      <c r="F519" s="91" t="s">
        <v>341</v>
      </c>
      <c r="G519" s="91" t="s">
        <v>342</v>
      </c>
      <c r="H519" s="93" t="s">
        <v>328</v>
      </c>
      <c r="I519" s="93" t="s">
        <v>320</v>
      </c>
      <c r="J519" s="93" t="s">
        <v>321</v>
      </c>
      <c r="K519" s="93" t="s">
        <v>343</v>
      </c>
    </row>
    <row r="520" ht="18" customHeight="1" spans="1:11">
      <c r="A520" s="94"/>
      <c r="B520" s="94"/>
      <c r="C520" s="92"/>
      <c r="D520" s="91" t="s">
        <v>323</v>
      </c>
      <c r="E520" s="91" t="s">
        <v>330</v>
      </c>
      <c r="F520" s="91" t="s">
        <v>327</v>
      </c>
      <c r="G520" s="91" t="s">
        <v>342</v>
      </c>
      <c r="H520" s="93" t="s">
        <v>328</v>
      </c>
      <c r="I520" s="93" t="s">
        <v>329</v>
      </c>
      <c r="J520" s="93" t="s">
        <v>326</v>
      </c>
      <c r="K520" s="93" t="s">
        <v>343</v>
      </c>
    </row>
    <row r="521" ht="18" customHeight="1" spans="1:11">
      <c r="A521" s="94"/>
      <c r="B521" s="94"/>
      <c r="C521" s="92"/>
      <c r="D521" s="91" t="s">
        <v>315</v>
      </c>
      <c r="E521" s="91" t="s">
        <v>344</v>
      </c>
      <c r="F521" s="91" t="s">
        <v>346</v>
      </c>
      <c r="G521" s="91" t="s">
        <v>318</v>
      </c>
      <c r="H521" s="93" t="s">
        <v>319</v>
      </c>
      <c r="I521" s="93" t="s">
        <v>320</v>
      </c>
      <c r="J521" s="93" t="s">
        <v>326</v>
      </c>
      <c r="K521" s="93" t="s">
        <v>322</v>
      </c>
    </row>
    <row r="522" ht="18" customHeight="1" spans="1:11">
      <c r="A522" s="94"/>
      <c r="B522" s="91" t="s">
        <v>347</v>
      </c>
      <c r="C522" s="92">
        <v>1.06</v>
      </c>
      <c r="D522" s="91" t="s">
        <v>315</v>
      </c>
      <c r="E522" s="91" t="s">
        <v>344</v>
      </c>
      <c r="F522" s="91" t="s">
        <v>345</v>
      </c>
      <c r="G522" s="91" t="s">
        <v>342</v>
      </c>
      <c r="H522" s="93" t="s">
        <v>319</v>
      </c>
      <c r="I522" s="93" t="s">
        <v>320</v>
      </c>
      <c r="J522" s="93" t="s">
        <v>326</v>
      </c>
      <c r="K522" s="93" t="s">
        <v>343</v>
      </c>
    </row>
    <row r="523" ht="18" customHeight="1" spans="1:11">
      <c r="A523" s="94"/>
      <c r="B523" s="94"/>
      <c r="C523" s="92"/>
      <c r="D523" s="91" t="s">
        <v>315</v>
      </c>
      <c r="E523" s="91" t="s">
        <v>344</v>
      </c>
      <c r="F523" s="91" t="s">
        <v>346</v>
      </c>
      <c r="G523" s="91" t="s">
        <v>318</v>
      </c>
      <c r="H523" s="93" t="s">
        <v>319</v>
      </c>
      <c r="I523" s="93" t="s">
        <v>320</v>
      </c>
      <c r="J523" s="93" t="s">
        <v>326</v>
      </c>
      <c r="K523" s="93" t="s">
        <v>322</v>
      </c>
    </row>
    <row r="524" ht="18" customHeight="1" spans="1:11">
      <c r="A524" s="94"/>
      <c r="B524" s="94"/>
      <c r="C524" s="92"/>
      <c r="D524" s="91" t="s">
        <v>323</v>
      </c>
      <c r="E524" s="91" t="s">
        <v>330</v>
      </c>
      <c r="F524" s="91" t="s">
        <v>327</v>
      </c>
      <c r="G524" s="91" t="s">
        <v>342</v>
      </c>
      <c r="H524" s="93" t="s">
        <v>328</v>
      </c>
      <c r="I524" s="93" t="s">
        <v>329</v>
      </c>
      <c r="J524" s="93" t="s">
        <v>326</v>
      </c>
      <c r="K524" s="93" t="s">
        <v>343</v>
      </c>
    </row>
    <row r="525" ht="18" customHeight="1" spans="1:11">
      <c r="A525" s="94"/>
      <c r="B525" s="94"/>
      <c r="C525" s="92"/>
      <c r="D525" s="91" t="s">
        <v>323</v>
      </c>
      <c r="E525" s="91" t="s">
        <v>324</v>
      </c>
      <c r="F525" s="91" t="s">
        <v>341</v>
      </c>
      <c r="G525" s="91" t="s">
        <v>342</v>
      </c>
      <c r="H525" s="93" t="s">
        <v>328</v>
      </c>
      <c r="I525" s="93" t="s">
        <v>320</v>
      </c>
      <c r="J525" s="93" t="s">
        <v>321</v>
      </c>
      <c r="K525" s="93" t="s">
        <v>343</v>
      </c>
    </row>
    <row r="526" ht="18" customHeight="1" spans="1:11">
      <c r="A526" s="94"/>
      <c r="B526" s="91" t="s">
        <v>348</v>
      </c>
      <c r="C526" s="92">
        <v>22.54</v>
      </c>
      <c r="D526" s="91" t="s">
        <v>315</v>
      </c>
      <c r="E526" s="91" t="s">
        <v>344</v>
      </c>
      <c r="F526" s="91" t="s">
        <v>345</v>
      </c>
      <c r="G526" s="91" t="s">
        <v>342</v>
      </c>
      <c r="H526" s="93" t="s">
        <v>319</v>
      </c>
      <c r="I526" s="93" t="s">
        <v>320</v>
      </c>
      <c r="J526" s="93" t="s">
        <v>326</v>
      </c>
      <c r="K526" s="93" t="s">
        <v>343</v>
      </c>
    </row>
    <row r="527" ht="18" customHeight="1" spans="1:11">
      <c r="A527" s="94"/>
      <c r="B527" s="94"/>
      <c r="C527" s="92"/>
      <c r="D527" s="91" t="s">
        <v>315</v>
      </c>
      <c r="E527" s="91" t="s">
        <v>344</v>
      </c>
      <c r="F527" s="91" t="s">
        <v>346</v>
      </c>
      <c r="G527" s="91" t="s">
        <v>318</v>
      </c>
      <c r="H527" s="93" t="s">
        <v>319</v>
      </c>
      <c r="I527" s="93" t="s">
        <v>320</v>
      </c>
      <c r="J527" s="93" t="s">
        <v>326</v>
      </c>
      <c r="K527" s="93" t="s">
        <v>322</v>
      </c>
    </row>
    <row r="528" ht="18" customHeight="1" spans="1:11">
      <c r="A528" s="94"/>
      <c r="B528" s="94"/>
      <c r="C528" s="92"/>
      <c r="D528" s="91" t="s">
        <v>323</v>
      </c>
      <c r="E528" s="91" t="s">
        <v>324</v>
      </c>
      <c r="F528" s="91" t="s">
        <v>341</v>
      </c>
      <c r="G528" s="91" t="s">
        <v>342</v>
      </c>
      <c r="H528" s="93" t="s">
        <v>328</v>
      </c>
      <c r="I528" s="93" t="s">
        <v>320</v>
      </c>
      <c r="J528" s="93" t="s">
        <v>321</v>
      </c>
      <c r="K528" s="93" t="s">
        <v>343</v>
      </c>
    </row>
    <row r="529" ht="18" customHeight="1" spans="1:11">
      <c r="A529" s="94"/>
      <c r="B529" s="94"/>
      <c r="C529" s="92"/>
      <c r="D529" s="91" t="s">
        <v>323</v>
      </c>
      <c r="E529" s="91" t="s">
        <v>330</v>
      </c>
      <c r="F529" s="91" t="s">
        <v>327</v>
      </c>
      <c r="G529" s="91" t="s">
        <v>342</v>
      </c>
      <c r="H529" s="93" t="s">
        <v>328</v>
      </c>
      <c r="I529" s="93" t="s">
        <v>329</v>
      </c>
      <c r="J529" s="93" t="s">
        <v>326</v>
      </c>
      <c r="K529" s="93" t="s">
        <v>343</v>
      </c>
    </row>
    <row r="530" ht="18" customHeight="1" spans="1:11">
      <c r="A530" s="94"/>
      <c r="B530" s="91" t="s">
        <v>349</v>
      </c>
      <c r="C530" s="92">
        <v>9.4</v>
      </c>
      <c r="D530" s="91" t="s">
        <v>323</v>
      </c>
      <c r="E530" s="91" t="s">
        <v>330</v>
      </c>
      <c r="F530" s="91" t="s">
        <v>773</v>
      </c>
      <c r="G530" s="91" t="s">
        <v>357</v>
      </c>
      <c r="H530" s="93" t="s">
        <v>370</v>
      </c>
      <c r="I530" s="93" t="s">
        <v>329</v>
      </c>
      <c r="J530" s="93" t="s">
        <v>483</v>
      </c>
      <c r="K530" s="93"/>
    </row>
    <row r="531" ht="18" customHeight="1" spans="1:11">
      <c r="A531" s="94"/>
      <c r="B531" s="94"/>
      <c r="C531" s="92"/>
      <c r="D531" s="91" t="s">
        <v>323</v>
      </c>
      <c r="E531" s="91" t="s">
        <v>330</v>
      </c>
      <c r="F531" s="91" t="s">
        <v>774</v>
      </c>
      <c r="G531" s="91" t="s">
        <v>318</v>
      </c>
      <c r="H531" s="93" t="s">
        <v>370</v>
      </c>
      <c r="I531" s="93" t="s">
        <v>329</v>
      </c>
      <c r="J531" s="93" t="s">
        <v>623</v>
      </c>
      <c r="K531" s="93"/>
    </row>
    <row r="532" ht="18" customHeight="1" spans="1:11">
      <c r="A532" s="94"/>
      <c r="B532" s="94"/>
      <c r="C532" s="92"/>
      <c r="D532" s="91" t="s">
        <v>323</v>
      </c>
      <c r="E532" s="91" t="s">
        <v>330</v>
      </c>
      <c r="F532" s="91" t="s">
        <v>775</v>
      </c>
      <c r="G532" s="91" t="s">
        <v>357</v>
      </c>
      <c r="H532" s="93" t="s">
        <v>763</v>
      </c>
      <c r="I532" s="93" t="s">
        <v>329</v>
      </c>
      <c r="J532" s="93" t="s">
        <v>483</v>
      </c>
      <c r="K532" s="93"/>
    </row>
    <row r="533" ht="18" customHeight="1" spans="1:11">
      <c r="A533" s="94"/>
      <c r="B533" s="94"/>
      <c r="C533" s="92"/>
      <c r="D533" s="91" t="s">
        <v>323</v>
      </c>
      <c r="E533" s="91" t="s">
        <v>330</v>
      </c>
      <c r="F533" s="91" t="s">
        <v>776</v>
      </c>
      <c r="G533" s="91" t="s">
        <v>318</v>
      </c>
      <c r="H533" s="93" t="s">
        <v>702</v>
      </c>
      <c r="I533" s="93" t="s">
        <v>329</v>
      </c>
      <c r="J533" s="93" t="s">
        <v>623</v>
      </c>
      <c r="K533" s="93"/>
    </row>
    <row r="534" ht="18" customHeight="1" spans="1:11">
      <c r="A534" s="94"/>
      <c r="B534" s="94"/>
      <c r="C534" s="92"/>
      <c r="D534" s="91" t="s">
        <v>323</v>
      </c>
      <c r="E534" s="91" t="s">
        <v>330</v>
      </c>
      <c r="F534" s="91" t="s">
        <v>777</v>
      </c>
      <c r="G534" s="91" t="s">
        <v>357</v>
      </c>
      <c r="H534" s="93" t="s">
        <v>370</v>
      </c>
      <c r="I534" s="93" t="s">
        <v>329</v>
      </c>
      <c r="J534" s="93" t="s">
        <v>328</v>
      </c>
      <c r="K534" s="93"/>
    </row>
    <row r="535" ht="18" customHeight="1" spans="1:11">
      <c r="A535" s="94"/>
      <c r="B535" s="94"/>
      <c r="C535" s="92"/>
      <c r="D535" s="91" t="s">
        <v>323</v>
      </c>
      <c r="E535" s="91" t="s">
        <v>330</v>
      </c>
      <c r="F535" s="91" t="s">
        <v>369</v>
      </c>
      <c r="G535" s="91" t="s">
        <v>318</v>
      </c>
      <c r="H535" s="93" t="s">
        <v>370</v>
      </c>
      <c r="I535" s="93" t="s">
        <v>329</v>
      </c>
      <c r="J535" s="93" t="s">
        <v>328</v>
      </c>
      <c r="K535" s="93"/>
    </row>
    <row r="536" ht="18" customHeight="1" spans="1:11">
      <c r="A536" s="94"/>
      <c r="B536" s="94"/>
      <c r="C536" s="92"/>
      <c r="D536" s="91" t="s">
        <v>373</v>
      </c>
      <c r="E536" s="91" t="s">
        <v>374</v>
      </c>
      <c r="F536" s="91" t="s">
        <v>778</v>
      </c>
      <c r="G536" s="91" t="s">
        <v>357</v>
      </c>
      <c r="H536" s="93" t="s">
        <v>408</v>
      </c>
      <c r="I536" s="93" t="s">
        <v>320</v>
      </c>
      <c r="J536" s="93" t="s">
        <v>390</v>
      </c>
      <c r="K536" s="93"/>
    </row>
    <row r="537" ht="18" customHeight="1" spans="1:11">
      <c r="A537" s="94"/>
      <c r="B537" s="94"/>
      <c r="C537" s="92"/>
      <c r="D537" s="91" t="s">
        <v>315</v>
      </c>
      <c r="E537" s="91" t="s">
        <v>380</v>
      </c>
      <c r="F537" s="91" t="s">
        <v>779</v>
      </c>
      <c r="G537" s="91" t="s">
        <v>364</v>
      </c>
      <c r="H537" s="93" t="s">
        <v>780</v>
      </c>
      <c r="I537" s="93"/>
      <c r="J537" s="93" t="s">
        <v>611</v>
      </c>
      <c r="K537" s="93"/>
    </row>
    <row r="538" ht="18" customHeight="1" spans="1:11">
      <c r="A538" s="94"/>
      <c r="B538" s="94"/>
      <c r="C538" s="92"/>
      <c r="D538" s="91" t="s">
        <v>323</v>
      </c>
      <c r="E538" s="91" t="s">
        <v>324</v>
      </c>
      <c r="F538" s="91" t="s">
        <v>781</v>
      </c>
      <c r="G538" s="91" t="s">
        <v>364</v>
      </c>
      <c r="H538" s="93" t="s">
        <v>780</v>
      </c>
      <c r="I538" s="93"/>
      <c r="J538" s="93" t="s">
        <v>483</v>
      </c>
      <c r="K538" s="93"/>
    </row>
    <row r="539" ht="18" customHeight="1" spans="1:11">
      <c r="A539" s="94"/>
      <c r="B539" s="94"/>
      <c r="C539" s="92"/>
      <c r="D539" s="91" t="s">
        <v>323</v>
      </c>
      <c r="E539" s="91" t="s">
        <v>350</v>
      </c>
      <c r="F539" s="91" t="s">
        <v>782</v>
      </c>
      <c r="G539" s="91" t="s">
        <v>342</v>
      </c>
      <c r="H539" s="93" t="s">
        <v>783</v>
      </c>
      <c r="I539" s="93" t="s">
        <v>784</v>
      </c>
      <c r="J539" s="93" t="s">
        <v>328</v>
      </c>
      <c r="K539" s="93"/>
    </row>
    <row r="540" ht="18" customHeight="1" spans="1:11">
      <c r="A540" s="94"/>
      <c r="B540" s="91" t="s">
        <v>377</v>
      </c>
      <c r="C540" s="92">
        <v>5</v>
      </c>
      <c r="D540" s="91" t="s">
        <v>323</v>
      </c>
      <c r="E540" s="91" t="s">
        <v>330</v>
      </c>
      <c r="F540" s="91" t="s">
        <v>785</v>
      </c>
      <c r="G540" s="91" t="s">
        <v>357</v>
      </c>
      <c r="H540" s="93" t="s">
        <v>355</v>
      </c>
      <c r="I540" s="93" t="s">
        <v>786</v>
      </c>
      <c r="J540" s="93" t="s">
        <v>355</v>
      </c>
      <c r="K540" s="93"/>
    </row>
    <row r="541" ht="18" customHeight="1" spans="1:11">
      <c r="A541" s="94"/>
      <c r="B541" s="94"/>
      <c r="C541" s="92"/>
      <c r="D541" s="91" t="s">
        <v>323</v>
      </c>
      <c r="E541" s="91" t="s">
        <v>359</v>
      </c>
      <c r="F541" s="91" t="s">
        <v>787</v>
      </c>
      <c r="G541" s="91" t="s">
        <v>364</v>
      </c>
      <c r="H541" s="93" t="s">
        <v>780</v>
      </c>
      <c r="I541" s="93"/>
      <c r="J541" s="93" t="s">
        <v>355</v>
      </c>
      <c r="K541" s="93"/>
    </row>
    <row r="542" ht="18" customHeight="1" spans="1:11">
      <c r="A542" s="94"/>
      <c r="B542" s="94"/>
      <c r="C542" s="92"/>
      <c r="D542" s="91" t="s">
        <v>315</v>
      </c>
      <c r="E542" s="91" t="s">
        <v>380</v>
      </c>
      <c r="F542" s="91" t="s">
        <v>788</v>
      </c>
      <c r="G542" s="91" t="s">
        <v>364</v>
      </c>
      <c r="H542" s="93" t="s">
        <v>780</v>
      </c>
      <c r="I542" s="93"/>
      <c r="J542" s="93" t="s">
        <v>355</v>
      </c>
      <c r="K542" s="93"/>
    </row>
    <row r="543" ht="18" customHeight="1" spans="1:11">
      <c r="A543" s="94"/>
      <c r="B543" s="94"/>
      <c r="C543" s="92"/>
      <c r="D543" s="91" t="s">
        <v>373</v>
      </c>
      <c r="E543" s="91" t="s">
        <v>374</v>
      </c>
      <c r="F543" s="91" t="s">
        <v>789</v>
      </c>
      <c r="G543" s="91" t="s">
        <v>357</v>
      </c>
      <c r="H543" s="93" t="s">
        <v>408</v>
      </c>
      <c r="I543" s="93" t="s">
        <v>320</v>
      </c>
      <c r="J543" s="93" t="s">
        <v>328</v>
      </c>
      <c r="K543" s="93"/>
    </row>
    <row r="544" ht="18" customHeight="1" spans="1:11">
      <c r="A544" s="94"/>
      <c r="B544" s="94"/>
      <c r="C544" s="92"/>
      <c r="D544" s="91" t="s">
        <v>323</v>
      </c>
      <c r="E544" s="91" t="s">
        <v>359</v>
      </c>
      <c r="F544" s="91" t="s">
        <v>790</v>
      </c>
      <c r="G544" s="91" t="s">
        <v>357</v>
      </c>
      <c r="H544" s="93" t="s">
        <v>372</v>
      </c>
      <c r="I544" s="93" t="s">
        <v>320</v>
      </c>
      <c r="J544" s="93" t="s">
        <v>328</v>
      </c>
      <c r="K544" s="93"/>
    </row>
    <row r="545" ht="18" customHeight="1" spans="1:11">
      <c r="A545" s="94"/>
      <c r="B545" s="94"/>
      <c r="C545" s="92"/>
      <c r="D545" s="91" t="s">
        <v>323</v>
      </c>
      <c r="E545" s="91" t="s">
        <v>330</v>
      </c>
      <c r="F545" s="91" t="s">
        <v>791</v>
      </c>
      <c r="G545" s="91" t="s">
        <v>357</v>
      </c>
      <c r="H545" s="93" t="s">
        <v>370</v>
      </c>
      <c r="I545" s="93" t="s">
        <v>329</v>
      </c>
      <c r="J545" s="93" t="s">
        <v>355</v>
      </c>
      <c r="K545" s="93"/>
    </row>
    <row r="546" ht="18" customHeight="1" spans="1:11">
      <c r="A546" s="94"/>
      <c r="B546" s="94"/>
      <c r="C546" s="92"/>
      <c r="D546" s="91" t="s">
        <v>315</v>
      </c>
      <c r="E546" s="91" t="s">
        <v>344</v>
      </c>
      <c r="F546" s="91" t="s">
        <v>792</v>
      </c>
      <c r="G546" s="91" t="s">
        <v>342</v>
      </c>
      <c r="H546" s="93" t="s">
        <v>370</v>
      </c>
      <c r="I546" s="93" t="s">
        <v>329</v>
      </c>
      <c r="J546" s="93" t="s">
        <v>355</v>
      </c>
      <c r="K546" s="93"/>
    </row>
    <row r="547" ht="18" customHeight="1" spans="1:11">
      <c r="A547" s="94"/>
      <c r="B547" s="94"/>
      <c r="C547" s="92"/>
      <c r="D547" s="91" t="s">
        <v>315</v>
      </c>
      <c r="E547" s="91" t="s">
        <v>380</v>
      </c>
      <c r="F547" s="91" t="s">
        <v>793</v>
      </c>
      <c r="G547" s="91" t="s">
        <v>357</v>
      </c>
      <c r="H547" s="93" t="s">
        <v>408</v>
      </c>
      <c r="I547" s="93" t="s">
        <v>320</v>
      </c>
      <c r="J547" s="93" t="s">
        <v>355</v>
      </c>
      <c r="K547" s="93"/>
    </row>
    <row r="548" ht="18" customHeight="1" spans="1:11">
      <c r="A548" s="94"/>
      <c r="B548" s="94"/>
      <c r="C548" s="92"/>
      <c r="D548" s="91" t="s">
        <v>323</v>
      </c>
      <c r="E548" s="91" t="s">
        <v>359</v>
      </c>
      <c r="F548" s="91" t="s">
        <v>794</v>
      </c>
      <c r="G548" s="91" t="s">
        <v>342</v>
      </c>
      <c r="H548" s="93" t="s">
        <v>795</v>
      </c>
      <c r="I548" s="93" t="s">
        <v>739</v>
      </c>
      <c r="J548" s="93" t="s">
        <v>355</v>
      </c>
      <c r="K548" s="93"/>
    </row>
    <row r="549" ht="18" customHeight="1" spans="1:11">
      <c r="A549" s="94"/>
      <c r="B549" s="94"/>
      <c r="C549" s="92"/>
      <c r="D549" s="91" t="s">
        <v>323</v>
      </c>
      <c r="E549" s="91" t="s">
        <v>359</v>
      </c>
      <c r="F549" s="91" t="s">
        <v>796</v>
      </c>
      <c r="G549" s="91" t="s">
        <v>318</v>
      </c>
      <c r="H549" s="93" t="s">
        <v>319</v>
      </c>
      <c r="I549" s="93" t="s">
        <v>320</v>
      </c>
      <c r="J549" s="93" t="s">
        <v>355</v>
      </c>
      <c r="K549" s="93"/>
    </row>
    <row r="550" ht="18" customHeight="1" spans="1:11">
      <c r="A550" s="94"/>
      <c r="B550" s="91" t="s">
        <v>797</v>
      </c>
      <c r="C550" s="92">
        <v>0.73</v>
      </c>
      <c r="D550" s="91" t="s">
        <v>323</v>
      </c>
      <c r="E550" s="91" t="s">
        <v>359</v>
      </c>
      <c r="F550" s="91" t="s">
        <v>798</v>
      </c>
      <c r="G550" s="91" t="s">
        <v>318</v>
      </c>
      <c r="H550" s="93" t="s">
        <v>319</v>
      </c>
      <c r="I550" s="93" t="s">
        <v>320</v>
      </c>
      <c r="J550" s="93" t="s">
        <v>355</v>
      </c>
      <c r="K550" s="93"/>
    </row>
    <row r="551" ht="18" customHeight="1" spans="1:11">
      <c r="A551" s="94"/>
      <c r="B551" s="94"/>
      <c r="C551" s="92"/>
      <c r="D551" s="91" t="s">
        <v>323</v>
      </c>
      <c r="E551" s="91" t="s">
        <v>624</v>
      </c>
      <c r="F551" s="91" t="s">
        <v>799</v>
      </c>
      <c r="G551" s="91" t="s">
        <v>342</v>
      </c>
      <c r="H551" s="93" t="s">
        <v>370</v>
      </c>
      <c r="I551" s="93" t="s">
        <v>800</v>
      </c>
      <c r="J551" s="93" t="s">
        <v>355</v>
      </c>
      <c r="K551" s="93"/>
    </row>
    <row r="552" ht="18" customHeight="1" spans="1:11">
      <c r="A552" s="94"/>
      <c r="B552" s="94"/>
      <c r="C552" s="92"/>
      <c r="D552" s="91" t="s">
        <v>323</v>
      </c>
      <c r="E552" s="91" t="s">
        <v>330</v>
      </c>
      <c r="F552" s="91" t="s">
        <v>801</v>
      </c>
      <c r="G552" s="91" t="s">
        <v>318</v>
      </c>
      <c r="H552" s="93" t="s">
        <v>763</v>
      </c>
      <c r="I552" s="93" t="s">
        <v>802</v>
      </c>
      <c r="J552" s="93" t="s">
        <v>355</v>
      </c>
      <c r="K552" s="93"/>
    </row>
    <row r="553" ht="18" customHeight="1" spans="1:11">
      <c r="A553" s="94"/>
      <c r="B553" s="94"/>
      <c r="C553" s="92"/>
      <c r="D553" s="91" t="s">
        <v>323</v>
      </c>
      <c r="E553" s="91" t="s">
        <v>324</v>
      </c>
      <c r="F553" s="91" t="s">
        <v>803</v>
      </c>
      <c r="G553" s="91" t="s">
        <v>318</v>
      </c>
      <c r="H553" s="93" t="s">
        <v>319</v>
      </c>
      <c r="I553" s="93" t="s">
        <v>320</v>
      </c>
      <c r="J553" s="93" t="s">
        <v>355</v>
      </c>
      <c r="K553" s="93"/>
    </row>
    <row r="554" ht="18" customHeight="1" spans="1:11">
      <c r="A554" s="94"/>
      <c r="B554" s="94"/>
      <c r="C554" s="92"/>
      <c r="D554" s="91" t="s">
        <v>373</v>
      </c>
      <c r="E554" s="91" t="s">
        <v>374</v>
      </c>
      <c r="F554" s="91" t="s">
        <v>804</v>
      </c>
      <c r="G554" s="91" t="s">
        <v>357</v>
      </c>
      <c r="H554" s="93" t="s">
        <v>372</v>
      </c>
      <c r="I554" s="93" t="s">
        <v>320</v>
      </c>
      <c r="J554" s="93" t="s">
        <v>328</v>
      </c>
      <c r="K554" s="93"/>
    </row>
    <row r="555" ht="18" customHeight="1" spans="1:11">
      <c r="A555" s="94"/>
      <c r="B555" s="94"/>
      <c r="C555" s="92"/>
      <c r="D555" s="91" t="s">
        <v>323</v>
      </c>
      <c r="E555" s="91" t="s">
        <v>350</v>
      </c>
      <c r="F555" s="91" t="s">
        <v>805</v>
      </c>
      <c r="G555" s="91" t="s">
        <v>318</v>
      </c>
      <c r="H555" s="93" t="s">
        <v>806</v>
      </c>
      <c r="I555" s="93" t="s">
        <v>784</v>
      </c>
      <c r="J555" s="93" t="s">
        <v>355</v>
      </c>
      <c r="K555" s="93"/>
    </row>
    <row r="556" ht="18" customHeight="1" spans="1:11">
      <c r="A556" s="94"/>
      <c r="B556" s="94"/>
      <c r="C556" s="92"/>
      <c r="D556" s="91" t="s">
        <v>315</v>
      </c>
      <c r="E556" s="91" t="s">
        <v>316</v>
      </c>
      <c r="F556" s="91" t="s">
        <v>807</v>
      </c>
      <c r="G556" s="91" t="s">
        <v>364</v>
      </c>
      <c r="H556" s="93" t="s">
        <v>808</v>
      </c>
      <c r="I556" s="93"/>
      <c r="J556" s="93" t="s">
        <v>355</v>
      </c>
      <c r="K556" s="93"/>
    </row>
    <row r="557" ht="18" customHeight="1" spans="1:11">
      <c r="A557" s="94"/>
      <c r="B557" s="94"/>
      <c r="C557" s="92"/>
      <c r="D557" s="91" t="s">
        <v>323</v>
      </c>
      <c r="E557" s="91" t="s">
        <v>359</v>
      </c>
      <c r="F557" s="91" t="s">
        <v>809</v>
      </c>
      <c r="G557" s="91" t="s">
        <v>318</v>
      </c>
      <c r="H557" s="93" t="s">
        <v>319</v>
      </c>
      <c r="I557" s="93" t="s">
        <v>320</v>
      </c>
      <c r="J557" s="93" t="s">
        <v>355</v>
      </c>
      <c r="K557" s="93"/>
    </row>
    <row r="558" ht="18" customHeight="1" spans="1:11">
      <c r="A558" s="94"/>
      <c r="B558" s="94"/>
      <c r="C558" s="92"/>
      <c r="D558" s="91" t="s">
        <v>315</v>
      </c>
      <c r="E558" s="91" t="s">
        <v>496</v>
      </c>
      <c r="F558" s="91" t="s">
        <v>810</v>
      </c>
      <c r="G558" s="91" t="s">
        <v>364</v>
      </c>
      <c r="H558" s="93" t="s">
        <v>808</v>
      </c>
      <c r="I558" s="93"/>
      <c r="J558" s="93" t="s">
        <v>355</v>
      </c>
      <c r="K558" s="93"/>
    </row>
    <row r="559" ht="18" customHeight="1" spans="1:11">
      <c r="A559" s="94"/>
      <c r="B559" s="94"/>
      <c r="C559" s="92"/>
      <c r="D559" s="91" t="s">
        <v>373</v>
      </c>
      <c r="E559" s="91" t="s">
        <v>374</v>
      </c>
      <c r="F559" s="91" t="s">
        <v>811</v>
      </c>
      <c r="G559" s="91" t="s">
        <v>357</v>
      </c>
      <c r="H559" s="93" t="s">
        <v>372</v>
      </c>
      <c r="I559" s="93" t="s">
        <v>320</v>
      </c>
      <c r="J559" s="93" t="s">
        <v>328</v>
      </c>
      <c r="K559" s="93"/>
    </row>
    <row r="560" ht="18" customHeight="1" spans="1:11">
      <c r="A560" s="94"/>
      <c r="B560" s="91" t="s">
        <v>812</v>
      </c>
      <c r="C560" s="92">
        <v>7.2</v>
      </c>
      <c r="D560" s="91" t="s">
        <v>315</v>
      </c>
      <c r="E560" s="91" t="s">
        <v>496</v>
      </c>
      <c r="F560" s="91" t="s">
        <v>813</v>
      </c>
      <c r="G560" s="91" t="s">
        <v>364</v>
      </c>
      <c r="H560" s="93" t="s">
        <v>780</v>
      </c>
      <c r="I560" s="93"/>
      <c r="J560" s="93" t="s">
        <v>355</v>
      </c>
      <c r="K560" s="93"/>
    </row>
    <row r="561" ht="18" customHeight="1" spans="1:11">
      <c r="A561" s="94"/>
      <c r="B561" s="94"/>
      <c r="C561" s="92"/>
      <c r="D561" s="91" t="s">
        <v>323</v>
      </c>
      <c r="E561" s="91" t="s">
        <v>740</v>
      </c>
      <c r="F561" s="91" t="s">
        <v>814</v>
      </c>
      <c r="G561" s="91" t="s">
        <v>364</v>
      </c>
      <c r="H561" s="93" t="s">
        <v>780</v>
      </c>
      <c r="I561" s="93"/>
      <c r="J561" s="93" t="s">
        <v>355</v>
      </c>
      <c r="K561" s="93" t="s">
        <v>322</v>
      </c>
    </row>
    <row r="562" ht="18" customHeight="1" spans="1:11">
      <c r="A562" s="94"/>
      <c r="B562" s="94"/>
      <c r="C562" s="92"/>
      <c r="D562" s="91" t="s">
        <v>323</v>
      </c>
      <c r="E562" s="91" t="s">
        <v>330</v>
      </c>
      <c r="F562" s="91" t="s">
        <v>815</v>
      </c>
      <c r="G562" s="91" t="s">
        <v>318</v>
      </c>
      <c r="H562" s="93" t="s">
        <v>404</v>
      </c>
      <c r="I562" s="93" t="s">
        <v>329</v>
      </c>
      <c r="J562" s="93" t="s">
        <v>355</v>
      </c>
      <c r="K562" s="93" t="s">
        <v>322</v>
      </c>
    </row>
    <row r="563" ht="18" customHeight="1" spans="1:11">
      <c r="A563" s="94"/>
      <c r="B563" s="94"/>
      <c r="C563" s="92"/>
      <c r="D563" s="91" t="s">
        <v>323</v>
      </c>
      <c r="E563" s="91" t="s">
        <v>324</v>
      </c>
      <c r="F563" s="91" t="s">
        <v>816</v>
      </c>
      <c r="G563" s="91" t="s">
        <v>318</v>
      </c>
      <c r="H563" s="93" t="s">
        <v>319</v>
      </c>
      <c r="I563" s="93" t="s">
        <v>320</v>
      </c>
      <c r="J563" s="93" t="s">
        <v>328</v>
      </c>
      <c r="K563" s="93" t="s">
        <v>322</v>
      </c>
    </row>
    <row r="564" ht="18" customHeight="1" spans="1:11">
      <c r="A564" s="94"/>
      <c r="B564" s="94"/>
      <c r="C564" s="92"/>
      <c r="D564" s="91" t="s">
        <v>315</v>
      </c>
      <c r="E564" s="91" t="s">
        <v>454</v>
      </c>
      <c r="F564" s="91" t="s">
        <v>817</v>
      </c>
      <c r="G564" s="91" t="s">
        <v>364</v>
      </c>
      <c r="H564" s="93" t="s">
        <v>780</v>
      </c>
      <c r="I564" s="93"/>
      <c r="J564" s="93" t="s">
        <v>355</v>
      </c>
      <c r="K564" s="93"/>
    </row>
    <row r="565" ht="18" customHeight="1" spans="1:11">
      <c r="A565" s="94"/>
      <c r="B565" s="94"/>
      <c r="C565" s="92"/>
      <c r="D565" s="91" t="s">
        <v>323</v>
      </c>
      <c r="E565" s="91" t="s">
        <v>359</v>
      </c>
      <c r="F565" s="91" t="s">
        <v>818</v>
      </c>
      <c r="G565" s="91" t="s">
        <v>318</v>
      </c>
      <c r="H565" s="93" t="s">
        <v>319</v>
      </c>
      <c r="I565" s="93" t="s">
        <v>320</v>
      </c>
      <c r="J565" s="93" t="s">
        <v>328</v>
      </c>
      <c r="K565" s="93" t="s">
        <v>322</v>
      </c>
    </row>
    <row r="566" ht="18" customHeight="1" spans="1:11">
      <c r="A566" s="94"/>
      <c r="B566" s="94"/>
      <c r="C566" s="92"/>
      <c r="D566" s="91" t="s">
        <v>373</v>
      </c>
      <c r="E566" s="91" t="s">
        <v>374</v>
      </c>
      <c r="F566" s="91" t="s">
        <v>819</v>
      </c>
      <c r="G566" s="91" t="s">
        <v>357</v>
      </c>
      <c r="H566" s="93" t="s">
        <v>408</v>
      </c>
      <c r="I566" s="93" t="s">
        <v>320</v>
      </c>
      <c r="J566" s="93" t="s">
        <v>355</v>
      </c>
      <c r="K566" s="93"/>
    </row>
    <row r="567" ht="18" customHeight="1" spans="1:11">
      <c r="A567" s="94"/>
      <c r="B567" s="94"/>
      <c r="C567" s="92"/>
      <c r="D567" s="91" t="s">
        <v>323</v>
      </c>
      <c r="E567" s="91" t="s">
        <v>330</v>
      </c>
      <c r="F567" s="91" t="s">
        <v>820</v>
      </c>
      <c r="G567" s="91" t="s">
        <v>318</v>
      </c>
      <c r="H567" s="93" t="s">
        <v>763</v>
      </c>
      <c r="I567" s="93" t="s">
        <v>638</v>
      </c>
      <c r="J567" s="93" t="s">
        <v>355</v>
      </c>
      <c r="K567" s="93" t="s">
        <v>322</v>
      </c>
    </row>
    <row r="568" ht="18" customHeight="1" spans="1:11">
      <c r="A568" s="94"/>
      <c r="B568" s="94"/>
      <c r="C568" s="92"/>
      <c r="D568" s="91" t="s">
        <v>315</v>
      </c>
      <c r="E568" s="91" t="s">
        <v>380</v>
      </c>
      <c r="F568" s="91" t="s">
        <v>821</v>
      </c>
      <c r="G568" s="91" t="s">
        <v>364</v>
      </c>
      <c r="H568" s="93" t="s">
        <v>780</v>
      </c>
      <c r="I568" s="93"/>
      <c r="J568" s="93" t="s">
        <v>355</v>
      </c>
      <c r="K568" s="93" t="s">
        <v>322</v>
      </c>
    </row>
    <row r="569" ht="18" customHeight="1" spans="1:11">
      <c r="A569" s="94"/>
      <c r="B569" s="94"/>
      <c r="C569" s="92"/>
      <c r="D569" s="91" t="s">
        <v>323</v>
      </c>
      <c r="E569" s="91" t="s">
        <v>624</v>
      </c>
      <c r="F569" s="91" t="s">
        <v>822</v>
      </c>
      <c r="G569" s="91" t="s">
        <v>318</v>
      </c>
      <c r="H569" s="93" t="s">
        <v>319</v>
      </c>
      <c r="I569" s="93" t="s">
        <v>320</v>
      </c>
      <c r="J569" s="93" t="s">
        <v>355</v>
      </c>
      <c r="K569" s="93" t="s">
        <v>322</v>
      </c>
    </row>
    <row r="570" ht="18" customHeight="1" spans="1:11">
      <c r="A570" s="94"/>
      <c r="B570" s="91" t="s">
        <v>823</v>
      </c>
      <c r="C570" s="92">
        <v>10.8</v>
      </c>
      <c r="D570" s="91" t="s">
        <v>323</v>
      </c>
      <c r="E570" s="91" t="s">
        <v>330</v>
      </c>
      <c r="F570" s="91" t="s">
        <v>824</v>
      </c>
      <c r="G570" s="91" t="s">
        <v>357</v>
      </c>
      <c r="H570" s="93" t="s">
        <v>825</v>
      </c>
      <c r="I570" s="93" t="s">
        <v>826</v>
      </c>
      <c r="J570" s="93" t="s">
        <v>355</v>
      </c>
      <c r="K570" s="93" t="s">
        <v>343</v>
      </c>
    </row>
    <row r="571" ht="18" customHeight="1" spans="1:11">
      <c r="A571" s="94"/>
      <c r="B571" s="94"/>
      <c r="C571" s="92"/>
      <c r="D571" s="91" t="s">
        <v>323</v>
      </c>
      <c r="E571" s="91" t="s">
        <v>324</v>
      </c>
      <c r="F571" s="91" t="s">
        <v>827</v>
      </c>
      <c r="G571" s="91" t="s">
        <v>364</v>
      </c>
      <c r="H571" s="93" t="s">
        <v>780</v>
      </c>
      <c r="I571" s="93"/>
      <c r="J571" s="93" t="s">
        <v>328</v>
      </c>
      <c r="K571" s="93" t="s">
        <v>322</v>
      </c>
    </row>
    <row r="572" ht="18" customHeight="1" spans="1:11">
      <c r="A572" s="94"/>
      <c r="B572" s="94"/>
      <c r="C572" s="92"/>
      <c r="D572" s="91" t="s">
        <v>315</v>
      </c>
      <c r="E572" s="91" t="s">
        <v>316</v>
      </c>
      <c r="F572" s="91" t="s">
        <v>828</v>
      </c>
      <c r="G572" s="91" t="s">
        <v>357</v>
      </c>
      <c r="H572" s="93" t="s">
        <v>408</v>
      </c>
      <c r="I572" s="93" t="s">
        <v>320</v>
      </c>
      <c r="J572" s="93" t="s">
        <v>355</v>
      </c>
      <c r="K572" s="93" t="s">
        <v>322</v>
      </c>
    </row>
    <row r="573" ht="18" customHeight="1" spans="1:11">
      <c r="A573" s="94"/>
      <c r="B573" s="94"/>
      <c r="C573" s="92"/>
      <c r="D573" s="91" t="s">
        <v>373</v>
      </c>
      <c r="E573" s="91" t="s">
        <v>374</v>
      </c>
      <c r="F573" s="91" t="s">
        <v>441</v>
      </c>
      <c r="G573" s="91" t="s">
        <v>357</v>
      </c>
      <c r="H573" s="93" t="s">
        <v>408</v>
      </c>
      <c r="I573" s="93" t="s">
        <v>320</v>
      </c>
      <c r="J573" s="93" t="s">
        <v>328</v>
      </c>
      <c r="K573" s="93" t="s">
        <v>322</v>
      </c>
    </row>
    <row r="574" ht="18" customHeight="1" spans="1:11">
      <c r="A574" s="94"/>
      <c r="B574" s="94"/>
      <c r="C574" s="92"/>
      <c r="D574" s="91" t="s">
        <v>315</v>
      </c>
      <c r="E574" s="91" t="s">
        <v>316</v>
      </c>
      <c r="F574" s="91" t="s">
        <v>829</v>
      </c>
      <c r="G574" s="91" t="s">
        <v>342</v>
      </c>
      <c r="H574" s="93" t="s">
        <v>830</v>
      </c>
      <c r="I574" s="93" t="s">
        <v>320</v>
      </c>
      <c r="J574" s="93" t="s">
        <v>355</v>
      </c>
      <c r="K574" s="93" t="s">
        <v>322</v>
      </c>
    </row>
    <row r="575" ht="18" customHeight="1" spans="1:11">
      <c r="A575" s="94"/>
      <c r="B575" s="94"/>
      <c r="C575" s="92"/>
      <c r="D575" s="91" t="s">
        <v>323</v>
      </c>
      <c r="E575" s="91" t="s">
        <v>330</v>
      </c>
      <c r="F575" s="91" t="s">
        <v>831</v>
      </c>
      <c r="G575" s="91" t="s">
        <v>357</v>
      </c>
      <c r="H575" s="93" t="s">
        <v>825</v>
      </c>
      <c r="I575" s="93" t="s">
        <v>826</v>
      </c>
      <c r="J575" s="93" t="s">
        <v>355</v>
      </c>
      <c r="K575" s="93" t="s">
        <v>322</v>
      </c>
    </row>
    <row r="576" ht="18" customHeight="1" spans="1:11">
      <c r="A576" s="94"/>
      <c r="B576" s="94"/>
      <c r="C576" s="92"/>
      <c r="D576" s="91" t="s">
        <v>323</v>
      </c>
      <c r="E576" s="91" t="s">
        <v>324</v>
      </c>
      <c r="F576" s="91" t="s">
        <v>832</v>
      </c>
      <c r="G576" s="91" t="s">
        <v>364</v>
      </c>
      <c r="H576" s="93" t="s">
        <v>780</v>
      </c>
      <c r="I576" s="93"/>
      <c r="J576" s="93" t="s">
        <v>328</v>
      </c>
      <c r="K576" s="93" t="s">
        <v>343</v>
      </c>
    </row>
    <row r="577" ht="18" customHeight="1" spans="1:11">
      <c r="A577" s="94"/>
      <c r="B577" s="94"/>
      <c r="C577" s="92"/>
      <c r="D577" s="91" t="s">
        <v>323</v>
      </c>
      <c r="E577" s="91" t="s">
        <v>330</v>
      </c>
      <c r="F577" s="91" t="s">
        <v>833</v>
      </c>
      <c r="G577" s="91" t="s">
        <v>357</v>
      </c>
      <c r="H577" s="93" t="s">
        <v>834</v>
      </c>
      <c r="I577" s="93" t="s">
        <v>826</v>
      </c>
      <c r="J577" s="93" t="s">
        <v>355</v>
      </c>
      <c r="K577" s="93" t="s">
        <v>322</v>
      </c>
    </row>
    <row r="578" ht="18" customHeight="1" spans="1:11">
      <c r="A578" s="94"/>
      <c r="B578" s="94"/>
      <c r="C578" s="92"/>
      <c r="D578" s="91" t="s">
        <v>323</v>
      </c>
      <c r="E578" s="91" t="s">
        <v>350</v>
      </c>
      <c r="F578" s="91" t="s">
        <v>835</v>
      </c>
      <c r="G578" s="91" t="s">
        <v>342</v>
      </c>
      <c r="H578" s="93" t="s">
        <v>623</v>
      </c>
      <c r="I578" s="93" t="s">
        <v>354</v>
      </c>
      <c r="J578" s="93" t="s">
        <v>355</v>
      </c>
      <c r="K578" s="93" t="s">
        <v>322</v>
      </c>
    </row>
    <row r="579" ht="18" customHeight="1" spans="1:11">
      <c r="A579" s="94"/>
      <c r="B579" s="94"/>
      <c r="C579" s="92"/>
      <c r="D579" s="91" t="s">
        <v>315</v>
      </c>
      <c r="E579" s="91" t="s">
        <v>454</v>
      </c>
      <c r="F579" s="91" t="s">
        <v>836</v>
      </c>
      <c r="G579" s="91" t="s">
        <v>364</v>
      </c>
      <c r="H579" s="93" t="s">
        <v>808</v>
      </c>
      <c r="I579" s="93"/>
      <c r="J579" s="93" t="s">
        <v>328</v>
      </c>
      <c r="K579" s="93" t="s">
        <v>322</v>
      </c>
    </row>
    <row r="580" ht="18" customHeight="1" spans="1:11">
      <c r="A580" s="94"/>
      <c r="B580" s="94"/>
      <c r="C580" s="92"/>
      <c r="D580" s="91" t="s">
        <v>323</v>
      </c>
      <c r="E580" s="91" t="s">
        <v>350</v>
      </c>
      <c r="F580" s="91" t="s">
        <v>837</v>
      </c>
      <c r="G580" s="91" t="s">
        <v>342</v>
      </c>
      <c r="H580" s="93" t="s">
        <v>838</v>
      </c>
      <c r="I580" s="93" t="s">
        <v>354</v>
      </c>
      <c r="J580" s="93" t="s">
        <v>355</v>
      </c>
      <c r="K580" s="93" t="s">
        <v>322</v>
      </c>
    </row>
    <row r="581" ht="18" customHeight="1" spans="1:11">
      <c r="A581" s="94"/>
      <c r="B581" s="91" t="s">
        <v>839</v>
      </c>
      <c r="C581" s="92">
        <v>25</v>
      </c>
      <c r="D581" s="91" t="s">
        <v>373</v>
      </c>
      <c r="E581" s="91" t="s">
        <v>374</v>
      </c>
      <c r="F581" s="91" t="s">
        <v>840</v>
      </c>
      <c r="G581" s="91" t="s">
        <v>357</v>
      </c>
      <c r="H581" s="93" t="s">
        <v>372</v>
      </c>
      <c r="I581" s="93" t="s">
        <v>320</v>
      </c>
      <c r="J581" s="93" t="s">
        <v>355</v>
      </c>
      <c r="K581" s="93"/>
    </row>
    <row r="582" ht="18" customHeight="1" spans="1:11">
      <c r="A582" s="94"/>
      <c r="B582" s="94"/>
      <c r="C582" s="92"/>
      <c r="D582" s="91" t="s">
        <v>323</v>
      </c>
      <c r="E582" s="91" t="s">
        <v>624</v>
      </c>
      <c r="F582" s="91" t="s">
        <v>841</v>
      </c>
      <c r="G582" s="91" t="s">
        <v>364</v>
      </c>
      <c r="H582" s="93" t="s">
        <v>780</v>
      </c>
      <c r="I582" s="93"/>
      <c r="J582" s="93" t="s">
        <v>355</v>
      </c>
      <c r="K582" s="93"/>
    </row>
    <row r="583" ht="18" customHeight="1" spans="1:11">
      <c r="A583" s="94"/>
      <c r="B583" s="94"/>
      <c r="C583" s="92"/>
      <c r="D583" s="91" t="s">
        <v>315</v>
      </c>
      <c r="E583" s="91" t="s">
        <v>316</v>
      </c>
      <c r="F583" s="91" t="s">
        <v>842</v>
      </c>
      <c r="G583" s="91" t="s">
        <v>364</v>
      </c>
      <c r="H583" s="93" t="s">
        <v>780</v>
      </c>
      <c r="I583" s="93"/>
      <c r="J583" s="93" t="s">
        <v>355</v>
      </c>
      <c r="K583" s="93"/>
    </row>
    <row r="584" ht="18" customHeight="1" spans="1:11">
      <c r="A584" s="94"/>
      <c r="B584" s="94"/>
      <c r="C584" s="92"/>
      <c r="D584" s="91" t="s">
        <v>323</v>
      </c>
      <c r="E584" s="91" t="s">
        <v>359</v>
      </c>
      <c r="F584" s="91" t="s">
        <v>843</v>
      </c>
      <c r="G584" s="91" t="s">
        <v>364</v>
      </c>
      <c r="H584" s="93" t="s">
        <v>780</v>
      </c>
      <c r="I584" s="93"/>
      <c r="J584" s="93" t="s">
        <v>355</v>
      </c>
      <c r="K584" s="93"/>
    </row>
    <row r="585" ht="18" customHeight="1" spans="1:11">
      <c r="A585" s="94"/>
      <c r="B585" s="94"/>
      <c r="C585" s="92"/>
      <c r="D585" s="91" t="s">
        <v>323</v>
      </c>
      <c r="E585" s="91" t="s">
        <v>359</v>
      </c>
      <c r="F585" s="91" t="s">
        <v>844</v>
      </c>
      <c r="G585" s="91" t="s">
        <v>364</v>
      </c>
      <c r="H585" s="93" t="s">
        <v>780</v>
      </c>
      <c r="I585" s="93"/>
      <c r="J585" s="93" t="s">
        <v>355</v>
      </c>
      <c r="K585" s="93"/>
    </row>
    <row r="586" ht="18" customHeight="1" spans="1:11">
      <c r="A586" s="94"/>
      <c r="B586" s="94"/>
      <c r="C586" s="92"/>
      <c r="D586" s="91" t="s">
        <v>323</v>
      </c>
      <c r="E586" s="91" t="s">
        <v>324</v>
      </c>
      <c r="F586" s="91" t="s">
        <v>845</v>
      </c>
      <c r="G586" s="91" t="s">
        <v>364</v>
      </c>
      <c r="H586" s="93" t="s">
        <v>780</v>
      </c>
      <c r="I586" s="93"/>
      <c r="J586" s="93" t="s">
        <v>355</v>
      </c>
      <c r="K586" s="93"/>
    </row>
    <row r="587" ht="18" customHeight="1" spans="1:11">
      <c r="A587" s="94"/>
      <c r="B587" s="94"/>
      <c r="C587" s="92"/>
      <c r="D587" s="91" t="s">
        <v>315</v>
      </c>
      <c r="E587" s="91" t="s">
        <v>496</v>
      </c>
      <c r="F587" s="91" t="s">
        <v>846</v>
      </c>
      <c r="G587" s="91" t="s">
        <v>364</v>
      </c>
      <c r="H587" s="93" t="s">
        <v>780</v>
      </c>
      <c r="I587" s="93"/>
      <c r="J587" s="93" t="s">
        <v>328</v>
      </c>
      <c r="K587" s="93"/>
    </row>
    <row r="588" ht="18" customHeight="1" spans="1:11">
      <c r="A588" s="94"/>
      <c r="B588" s="94"/>
      <c r="C588" s="92"/>
      <c r="D588" s="91" t="s">
        <v>323</v>
      </c>
      <c r="E588" s="91" t="s">
        <v>330</v>
      </c>
      <c r="F588" s="91" t="s">
        <v>847</v>
      </c>
      <c r="G588" s="91" t="s">
        <v>318</v>
      </c>
      <c r="H588" s="93" t="s">
        <v>328</v>
      </c>
      <c r="I588" s="93" t="s">
        <v>444</v>
      </c>
      <c r="J588" s="93" t="s">
        <v>355</v>
      </c>
      <c r="K588" s="93"/>
    </row>
    <row r="589" ht="18" customHeight="1" spans="1:11">
      <c r="A589" s="94"/>
      <c r="B589" s="94"/>
      <c r="C589" s="92"/>
      <c r="D589" s="91" t="s">
        <v>315</v>
      </c>
      <c r="E589" s="91" t="s">
        <v>496</v>
      </c>
      <c r="F589" s="91" t="s">
        <v>848</v>
      </c>
      <c r="G589" s="91" t="s">
        <v>364</v>
      </c>
      <c r="H589" s="93" t="s">
        <v>780</v>
      </c>
      <c r="I589" s="93"/>
      <c r="J589" s="93" t="s">
        <v>328</v>
      </c>
      <c r="K589" s="93"/>
    </row>
    <row r="590" ht="18" customHeight="1" spans="1:11">
      <c r="A590" s="94"/>
      <c r="B590" s="94"/>
      <c r="C590" s="92"/>
      <c r="D590" s="91" t="s">
        <v>323</v>
      </c>
      <c r="E590" s="91" t="s">
        <v>359</v>
      </c>
      <c r="F590" s="91" t="s">
        <v>809</v>
      </c>
      <c r="G590" s="91" t="s">
        <v>357</v>
      </c>
      <c r="H590" s="93" t="s">
        <v>849</v>
      </c>
      <c r="I590" s="93" t="s">
        <v>320</v>
      </c>
      <c r="J590" s="93" t="s">
        <v>355</v>
      </c>
      <c r="K590" s="93"/>
    </row>
    <row r="591" ht="18" customHeight="1" spans="1:11">
      <c r="A591" s="94"/>
      <c r="B591" s="91" t="s">
        <v>850</v>
      </c>
      <c r="C591" s="92">
        <v>22.58</v>
      </c>
      <c r="D591" s="91" t="s">
        <v>315</v>
      </c>
      <c r="E591" s="91" t="s">
        <v>496</v>
      </c>
      <c r="F591" s="91" t="s">
        <v>851</v>
      </c>
      <c r="G591" s="91" t="s">
        <v>357</v>
      </c>
      <c r="H591" s="93" t="s">
        <v>849</v>
      </c>
      <c r="I591" s="93" t="s">
        <v>320</v>
      </c>
      <c r="J591" s="93" t="s">
        <v>355</v>
      </c>
      <c r="K591" s="93"/>
    </row>
    <row r="592" ht="18" customHeight="1" spans="1:11">
      <c r="A592" s="94"/>
      <c r="B592" s="94"/>
      <c r="C592" s="92"/>
      <c r="D592" s="91" t="s">
        <v>323</v>
      </c>
      <c r="E592" s="91" t="s">
        <v>330</v>
      </c>
      <c r="F592" s="91" t="s">
        <v>852</v>
      </c>
      <c r="G592" s="91" t="s">
        <v>318</v>
      </c>
      <c r="H592" s="93" t="s">
        <v>483</v>
      </c>
      <c r="I592" s="93" t="s">
        <v>853</v>
      </c>
      <c r="J592" s="93" t="s">
        <v>355</v>
      </c>
      <c r="K592" s="93"/>
    </row>
    <row r="593" ht="18" customHeight="1" spans="1:11">
      <c r="A593" s="94"/>
      <c r="B593" s="94"/>
      <c r="C593" s="92"/>
      <c r="D593" s="91" t="s">
        <v>323</v>
      </c>
      <c r="E593" s="91" t="s">
        <v>330</v>
      </c>
      <c r="F593" s="91" t="s">
        <v>854</v>
      </c>
      <c r="G593" s="91" t="s">
        <v>318</v>
      </c>
      <c r="H593" s="93" t="s">
        <v>483</v>
      </c>
      <c r="I593" s="93" t="s">
        <v>855</v>
      </c>
      <c r="J593" s="93" t="s">
        <v>328</v>
      </c>
      <c r="K593" s="93"/>
    </row>
    <row r="594" ht="18" customHeight="1" spans="1:11">
      <c r="A594" s="94"/>
      <c r="B594" s="94"/>
      <c r="C594" s="92"/>
      <c r="D594" s="91" t="s">
        <v>323</v>
      </c>
      <c r="E594" s="91" t="s">
        <v>324</v>
      </c>
      <c r="F594" s="91" t="s">
        <v>856</v>
      </c>
      <c r="G594" s="91" t="s">
        <v>364</v>
      </c>
      <c r="H594" s="93" t="s">
        <v>780</v>
      </c>
      <c r="I594" s="93"/>
      <c r="J594" s="93" t="s">
        <v>355</v>
      </c>
      <c r="K594" s="93"/>
    </row>
    <row r="595" ht="18" customHeight="1" spans="1:11">
      <c r="A595" s="94"/>
      <c r="B595" s="94"/>
      <c r="C595" s="92"/>
      <c r="D595" s="91" t="s">
        <v>323</v>
      </c>
      <c r="E595" s="91" t="s">
        <v>359</v>
      </c>
      <c r="F595" s="91" t="s">
        <v>857</v>
      </c>
      <c r="G595" s="91" t="s">
        <v>318</v>
      </c>
      <c r="H595" s="93" t="s">
        <v>858</v>
      </c>
      <c r="I595" s="93" t="s">
        <v>784</v>
      </c>
      <c r="J595" s="93" t="s">
        <v>328</v>
      </c>
      <c r="K595" s="93"/>
    </row>
    <row r="596" ht="18" customHeight="1" spans="1:11">
      <c r="A596" s="94"/>
      <c r="B596" s="94"/>
      <c r="C596" s="92"/>
      <c r="D596" s="91" t="s">
        <v>323</v>
      </c>
      <c r="E596" s="91" t="s">
        <v>330</v>
      </c>
      <c r="F596" s="91" t="s">
        <v>859</v>
      </c>
      <c r="G596" s="91" t="s">
        <v>318</v>
      </c>
      <c r="H596" s="93" t="s">
        <v>370</v>
      </c>
      <c r="I596" s="93" t="s">
        <v>855</v>
      </c>
      <c r="J596" s="93" t="s">
        <v>355</v>
      </c>
      <c r="K596" s="93"/>
    </row>
    <row r="597" ht="18" customHeight="1" spans="1:11">
      <c r="A597" s="94"/>
      <c r="B597" s="94"/>
      <c r="C597" s="92"/>
      <c r="D597" s="91" t="s">
        <v>315</v>
      </c>
      <c r="E597" s="91" t="s">
        <v>380</v>
      </c>
      <c r="F597" s="91" t="s">
        <v>860</v>
      </c>
      <c r="G597" s="91" t="s">
        <v>357</v>
      </c>
      <c r="H597" s="93" t="s">
        <v>849</v>
      </c>
      <c r="I597" s="93" t="s">
        <v>320</v>
      </c>
      <c r="J597" s="93" t="s">
        <v>355</v>
      </c>
      <c r="K597" s="93"/>
    </row>
    <row r="598" ht="18" customHeight="1" spans="1:11">
      <c r="A598" s="94"/>
      <c r="B598" s="94"/>
      <c r="C598" s="92"/>
      <c r="D598" s="91" t="s">
        <v>323</v>
      </c>
      <c r="E598" s="91" t="s">
        <v>359</v>
      </c>
      <c r="F598" s="91" t="s">
        <v>861</v>
      </c>
      <c r="G598" s="91" t="s">
        <v>342</v>
      </c>
      <c r="H598" s="93" t="s">
        <v>392</v>
      </c>
      <c r="I598" s="93" t="s">
        <v>739</v>
      </c>
      <c r="J598" s="93" t="s">
        <v>355</v>
      </c>
      <c r="K598" s="93"/>
    </row>
    <row r="599" ht="18" customHeight="1" spans="1:11">
      <c r="A599" s="94"/>
      <c r="B599" s="94"/>
      <c r="C599" s="92"/>
      <c r="D599" s="91" t="s">
        <v>323</v>
      </c>
      <c r="E599" s="91" t="s">
        <v>624</v>
      </c>
      <c r="F599" s="91" t="s">
        <v>862</v>
      </c>
      <c r="G599" s="91" t="s">
        <v>357</v>
      </c>
      <c r="H599" s="93" t="s">
        <v>328</v>
      </c>
      <c r="I599" s="93" t="s">
        <v>320</v>
      </c>
      <c r="J599" s="93" t="s">
        <v>355</v>
      </c>
      <c r="K599" s="93"/>
    </row>
    <row r="600" ht="18" customHeight="1" spans="1:11">
      <c r="A600" s="94"/>
      <c r="B600" s="94"/>
      <c r="C600" s="92"/>
      <c r="D600" s="91" t="s">
        <v>373</v>
      </c>
      <c r="E600" s="91" t="s">
        <v>374</v>
      </c>
      <c r="F600" s="91" t="s">
        <v>863</v>
      </c>
      <c r="G600" s="91" t="s">
        <v>357</v>
      </c>
      <c r="H600" s="93" t="s">
        <v>408</v>
      </c>
      <c r="I600" s="93" t="s">
        <v>320</v>
      </c>
      <c r="J600" s="93" t="s">
        <v>355</v>
      </c>
      <c r="K600" s="93"/>
    </row>
    <row r="601" ht="18" customHeight="1" spans="1:11">
      <c r="A601" s="94"/>
      <c r="B601" s="91" t="s">
        <v>864</v>
      </c>
      <c r="C601" s="92">
        <v>80</v>
      </c>
      <c r="D601" s="91" t="s">
        <v>323</v>
      </c>
      <c r="E601" s="91" t="s">
        <v>324</v>
      </c>
      <c r="F601" s="91" t="s">
        <v>865</v>
      </c>
      <c r="G601" s="91" t="s">
        <v>318</v>
      </c>
      <c r="H601" s="93" t="s">
        <v>319</v>
      </c>
      <c r="I601" s="93" t="s">
        <v>320</v>
      </c>
      <c r="J601" s="93" t="s">
        <v>328</v>
      </c>
      <c r="K601" s="93"/>
    </row>
    <row r="602" ht="18" customHeight="1" spans="1:11">
      <c r="A602" s="94"/>
      <c r="B602" s="94"/>
      <c r="C602" s="92"/>
      <c r="D602" s="91" t="s">
        <v>323</v>
      </c>
      <c r="E602" s="91" t="s">
        <v>359</v>
      </c>
      <c r="F602" s="91" t="s">
        <v>535</v>
      </c>
      <c r="G602" s="91" t="s">
        <v>318</v>
      </c>
      <c r="H602" s="93" t="s">
        <v>319</v>
      </c>
      <c r="I602" s="93" t="s">
        <v>320</v>
      </c>
      <c r="J602" s="93" t="s">
        <v>328</v>
      </c>
      <c r="K602" s="93"/>
    </row>
    <row r="603" ht="18" customHeight="1" spans="1:11">
      <c r="A603" s="94"/>
      <c r="B603" s="94"/>
      <c r="C603" s="92"/>
      <c r="D603" s="91" t="s">
        <v>315</v>
      </c>
      <c r="E603" s="91" t="s">
        <v>380</v>
      </c>
      <c r="F603" s="91" t="s">
        <v>866</v>
      </c>
      <c r="G603" s="91" t="s">
        <v>364</v>
      </c>
      <c r="H603" s="93" t="s">
        <v>808</v>
      </c>
      <c r="I603" s="93"/>
      <c r="J603" s="93" t="s">
        <v>355</v>
      </c>
      <c r="K603" s="93"/>
    </row>
    <row r="604" ht="18" customHeight="1" spans="1:11">
      <c r="A604" s="94"/>
      <c r="B604" s="94"/>
      <c r="C604" s="92"/>
      <c r="D604" s="91" t="s">
        <v>323</v>
      </c>
      <c r="E604" s="91" t="s">
        <v>330</v>
      </c>
      <c r="F604" s="91" t="s">
        <v>867</v>
      </c>
      <c r="G604" s="91" t="s">
        <v>357</v>
      </c>
      <c r="H604" s="93" t="s">
        <v>408</v>
      </c>
      <c r="I604" s="93" t="s">
        <v>320</v>
      </c>
      <c r="J604" s="93" t="s">
        <v>355</v>
      </c>
      <c r="K604" s="93"/>
    </row>
    <row r="605" ht="18" customHeight="1" spans="1:11">
      <c r="A605" s="94"/>
      <c r="B605" s="94"/>
      <c r="C605" s="92"/>
      <c r="D605" s="91" t="s">
        <v>315</v>
      </c>
      <c r="E605" s="91" t="s">
        <v>316</v>
      </c>
      <c r="F605" s="91" t="s">
        <v>868</v>
      </c>
      <c r="G605" s="91" t="s">
        <v>364</v>
      </c>
      <c r="H605" s="93" t="s">
        <v>808</v>
      </c>
      <c r="I605" s="93"/>
      <c r="J605" s="93" t="s">
        <v>399</v>
      </c>
      <c r="K605" s="93"/>
    </row>
    <row r="606" ht="18" customHeight="1" spans="1:11">
      <c r="A606" s="94"/>
      <c r="B606" s="94"/>
      <c r="C606" s="92"/>
      <c r="D606" s="91" t="s">
        <v>323</v>
      </c>
      <c r="E606" s="91" t="s">
        <v>324</v>
      </c>
      <c r="F606" s="91" t="s">
        <v>869</v>
      </c>
      <c r="G606" s="91" t="s">
        <v>357</v>
      </c>
      <c r="H606" s="93" t="s">
        <v>849</v>
      </c>
      <c r="I606" s="93" t="s">
        <v>320</v>
      </c>
      <c r="J606" s="93" t="s">
        <v>328</v>
      </c>
      <c r="K606" s="93"/>
    </row>
    <row r="607" ht="18" customHeight="1" spans="1:11">
      <c r="A607" s="94"/>
      <c r="B607" s="94"/>
      <c r="C607" s="92"/>
      <c r="D607" s="91" t="s">
        <v>323</v>
      </c>
      <c r="E607" s="91" t="s">
        <v>324</v>
      </c>
      <c r="F607" s="91" t="s">
        <v>870</v>
      </c>
      <c r="G607" s="91" t="s">
        <v>318</v>
      </c>
      <c r="H607" s="93" t="s">
        <v>319</v>
      </c>
      <c r="I607" s="93" t="s">
        <v>320</v>
      </c>
      <c r="J607" s="93" t="s">
        <v>328</v>
      </c>
      <c r="K607" s="93"/>
    </row>
    <row r="608" ht="18" customHeight="1" spans="1:11">
      <c r="A608" s="94"/>
      <c r="B608" s="94"/>
      <c r="C608" s="92"/>
      <c r="D608" s="91" t="s">
        <v>323</v>
      </c>
      <c r="E608" s="91" t="s">
        <v>324</v>
      </c>
      <c r="F608" s="91" t="s">
        <v>871</v>
      </c>
      <c r="G608" s="91" t="s">
        <v>357</v>
      </c>
      <c r="H608" s="93" t="s">
        <v>872</v>
      </c>
      <c r="I608" s="93" t="s">
        <v>320</v>
      </c>
      <c r="J608" s="93" t="s">
        <v>328</v>
      </c>
      <c r="K608" s="93"/>
    </row>
    <row r="609" ht="18" customHeight="1" spans="1:11">
      <c r="A609" s="94"/>
      <c r="B609" s="94"/>
      <c r="C609" s="92"/>
      <c r="D609" s="91" t="s">
        <v>323</v>
      </c>
      <c r="E609" s="91" t="s">
        <v>330</v>
      </c>
      <c r="F609" s="91" t="s">
        <v>873</v>
      </c>
      <c r="G609" s="91" t="s">
        <v>357</v>
      </c>
      <c r="H609" s="93" t="s">
        <v>372</v>
      </c>
      <c r="I609" s="93" t="s">
        <v>320</v>
      </c>
      <c r="J609" s="93" t="s">
        <v>355</v>
      </c>
      <c r="K609" s="93"/>
    </row>
    <row r="610" ht="18" customHeight="1" spans="1:11">
      <c r="A610" s="94"/>
      <c r="B610" s="94"/>
      <c r="C610" s="92"/>
      <c r="D610" s="91" t="s">
        <v>373</v>
      </c>
      <c r="E610" s="91" t="s">
        <v>374</v>
      </c>
      <c r="F610" s="91" t="s">
        <v>789</v>
      </c>
      <c r="G610" s="91" t="s">
        <v>357</v>
      </c>
      <c r="H610" s="93" t="s">
        <v>408</v>
      </c>
      <c r="I610" s="93" t="s">
        <v>320</v>
      </c>
      <c r="J610" s="93" t="s">
        <v>355</v>
      </c>
      <c r="K610" s="93"/>
    </row>
    <row r="611" ht="18" customHeight="1" spans="1:11">
      <c r="A611" s="94"/>
      <c r="B611" s="94"/>
      <c r="C611" s="92"/>
      <c r="D611" s="91" t="s">
        <v>323</v>
      </c>
      <c r="E611" s="91" t="s">
        <v>359</v>
      </c>
      <c r="F611" s="91" t="s">
        <v>874</v>
      </c>
      <c r="G611" s="91" t="s">
        <v>357</v>
      </c>
      <c r="H611" s="93" t="s">
        <v>408</v>
      </c>
      <c r="I611" s="93" t="s">
        <v>320</v>
      </c>
      <c r="J611" s="93" t="s">
        <v>328</v>
      </c>
      <c r="K611" s="93"/>
    </row>
    <row r="612" ht="18" customHeight="1" spans="1:11">
      <c r="A612" s="94"/>
      <c r="B612" s="94"/>
      <c r="C612" s="92"/>
      <c r="D612" s="91" t="s">
        <v>323</v>
      </c>
      <c r="E612" s="91" t="s">
        <v>359</v>
      </c>
      <c r="F612" s="91" t="s">
        <v>875</v>
      </c>
      <c r="G612" s="91" t="s">
        <v>318</v>
      </c>
      <c r="H612" s="93" t="s">
        <v>319</v>
      </c>
      <c r="I612" s="93" t="s">
        <v>320</v>
      </c>
      <c r="J612" s="93" t="s">
        <v>328</v>
      </c>
      <c r="K612" s="93"/>
    </row>
    <row r="613" ht="18" customHeight="1" spans="1:11">
      <c r="A613" s="94"/>
      <c r="B613" s="91" t="s">
        <v>876</v>
      </c>
      <c r="C613" s="92">
        <v>8</v>
      </c>
      <c r="D613" s="91" t="s">
        <v>323</v>
      </c>
      <c r="E613" s="91" t="s">
        <v>324</v>
      </c>
      <c r="F613" s="91" t="s">
        <v>877</v>
      </c>
      <c r="G613" s="91" t="s">
        <v>342</v>
      </c>
      <c r="H613" s="93" t="s">
        <v>355</v>
      </c>
      <c r="I613" s="93" t="s">
        <v>320</v>
      </c>
      <c r="J613" s="93" t="s">
        <v>355</v>
      </c>
      <c r="K613" s="93"/>
    </row>
    <row r="614" ht="18" customHeight="1" spans="1:11">
      <c r="A614" s="94"/>
      <c r="B614" s="94"/>
      <c r="C614" s="92"/>
      <c r="D614" s="91" t="s">
        <v>323</v>
      </c>
      <c r="E614" s="91" t="s">
        <v>740</v>
      </c>
      <c r="F614" s="91" t="s">
        <v>878</v>
      </c>
      <c r="G614" s="91" t="s">
        <v>357</v>
      </c>
      <c r="H614" s="93" t="s">
        <v>392</v>
      </c>
      <c r="I614" s="93" t="s">
        <v>739</v>
      </c>
      <c r="J614" s="93" t="s">
        <v>328</v>
      </c>
      <c r="K614" s="93"/>
    </row>
    <row r="615" ht="18" customHeight="1" spans="1:11">
      <c r="A615" s="94"/>
      <c r="B615" s="94"/>
      <c r="C615" s="92"/>
      <c r="D615" s="91" t="s">
        <v>373</v>
      </c>
      <c r="E615" s="91" t="s">
        <v>374</v>
      </c>
      <c r="F615" s="91" t="s">
        <v>863</v>
      </c>
      <c r="G615" s="91" t="s">
        <v>357</v>
      </c>
      <c r="H615" s="93" t="s">
        <v>408</v>
      </c>
      <c r="I615" s="93" t="s">
        <v>320</v>
      </c>
      <c r="J615" s="93" t="s">
        <v>355</v>
      </c>
      <c r="K615" s="93"/>
    </row>
    <row r="616" ht="18" customHeight="1" spans="1:11">
      <c r="A616" s="94"/>
      <c r="B616" s="94"/>
      <c r="C616" s="92"/>
      <c r="D616" s="91" t="s">
        <v>315</v>
      </c>
      <c r="E616" s="91" t="s">
        <v>380</v>
      </c>
      <c r="F616" s="91" t="s">
        <v>879</v>
      </c>
      <c r="G616" s="91" t="s">
        <v>357</v>
      </c>
      <c r="H616" s="93" t="s">
        <v>849</v>
      </c>
      <c r="I616" s="93" t="s">
        <v>320</v>
      </c>
      <c r="J616" s="93" t="s">
        <v>355</v>
      </c>
      <c r="K616" s="93"/>
    </row>
    <row r="617" ht="18" customHeight="1" spans="1:11">
      <c r="A617" s="94"/>
      <c r="B617" s="94"/>
      <c r="C617" s="92"/>
      <c r="D617" s="91" t="s">
        <v>323</v>
      </c>
      <c r="E617" s="91" t="s">
        <v>330</v>
      </c>
      <c r="F617" s="91" t="s">
        <v>852</v>
      </c>
      <c r="G617" s="91" t="s">
        <v>318</v>
      </c>
      <c r="H617" s="93" t="s">
        <v>390</v>
      </c>
      <c r="I617" s="93" t="s">
        <v>444</v>
      </c>
      <c r="J617" s="93" t="s">
        <v>355</v>
      </c>
      <c r="K617" s="93"/>
    </row>
    <row r="618" ht="18" customHeight="1" spans="1:11">
      <c r="A618" s="94"/>
      <c r="B618" s="94"/>
      <c r="C618" s="92"/>
      <c r="D618" s="91" t="s">
        <v>323</v>
      </c>
      <c r="E618" s="91" t="s">
        <v>624</v>
      </c>
      <c r="F618" s="91" t="s">
        <v>880</v>
      </c>
      <c r="G618" s="91" t="s">
        <v>357</v>
      </c>
      <c r="H618" s="93" t="s">
        <v>849</v>
      </c>
      <c r="I618" s="93" t="s">
        <v>320</v>
      </c>
      <c r="J618" s="93" t="s">
        <v>355</v>
      </c>
      <c r="K618" s="93"/>
    </row>
    <row r="619" ht="18" customHeight="1" spans="1:11">
      <c r="A619" s="94"/>
      <c r="B619" s="94"/>
      <c r="C619" s="92"/>
      <c r="D619" s="91" t="s">
        <v>323</v>
      </c>
      <c r="E619" s="91" t="s">
        <v>330</v>
      </c>
      <c r="F619" s="91" t="s">
        <v>881</v>
      </c>
      <c r="G619" s="91" t="s">
        <v>318</v>
      </c>
      <c r="H619" s="93" t="s">
        <v>611</v>
      </c>
      <c r="I619" s="93" t="s">
        <v>444</v>
      </c>
      <c r="J619" s="93" t="s">
        <v>355</v>
      </c>
      <c r="K619" s="93"/>
    </row>
    <row r="620" ht="18" customHeight="1" spans="1:11">
      <c r="A620" s="94"/>
      <c r="B620" s="94"/>
      <c r="C620" s="92"/>
      <c r="D620" s="91" t="s">
        <v>323</v>
      </c>
      <c r="E620" s="91" t="s">
        <v>330</v>
      </c>
      <c r="F620" s="91" t="s">
        <v>882</v>
      </c>
      <c r="G620" s="91" t="s">
        <v>318</v>
      </c>
      <c r="H620" s="93" t="s">
        <v>370</v>
      </c>
      <c r="I620" s="93" t="s">
        <v>444</v>
      </c>
      <c r="J620" s="93" t="s">
        <v>355</v>
      </c>
      <c r="K620" s="93"/>
    </row>
    <row r="621" ht="18" customHeight="1" spans="1:11">
      <c r="A621" s="94"/>
      <c r="B621" s="94"/>
      <c r="C621" s="92"/>
      <c r="D621" s="91" t="s">
        <v>323</v>
      </c>
      <c r="E621" s="91" t="s">
        <v>359</v>
      </c>
      <c r="F621" s="91" t="s">
        <v>883</v>
      </c>
      <c r="G621" s="91" t="s">
        <v>342</v>
      </c>
      <c r="H621" s="93" t="s">
        <v>392</v>
      </c>
      <c r="I621" s="93" t="s">
        <v>739</v>
      </c>
      <c r="J621" s="93" t="s">
        <v>328</v>
      </c>
      <c r="K621" s="93"/>
    </row>
    <row r="622" ht="18" customHeight="1" spans="1:11">
      <c r="A622" s="94"/>
      <c r="B622" s="94"/>
      <c r="C622" s="92"/>
      <c r="D622" s="91" t="s">
        <v>315</v>
      </c>
      <c r="E622" s="91" t="s">
        <v>496</v>
      </c>
      <c r="F622" s="91" t="s">
        <v>884</v>
      </c>
      <c r="G622" s="91" t="s">
        <v>318</v>
      </c>
      <c r="H622" s="93" t="s">
        <v>319</v>
      </c>
      <c r="I622" s="93" t="s">
        <v>320</v>
      </c>
      <c r="J622" s="93" t="s">
        <v>355</v>
      </c>
      <c r="K622" s="93"/>
    </row>
    <row r="623" ht="18" customHeight="1" spans="1:11">
      <c r="A623" s="94"/>
      <c r="B623" s="91" t="s">
        <v>885</v>
      </c>
      <c r="C623" s="92">
        <v>123.3</v>
      </c>
      <c r="D623" s="91" t="s">
        <v>315</v>
      </c>
      <c r="E623" s="91" t="s">
        <v>380</v>
      </c>
      <c r="F623" s="91" t="s">
        <v>886</v>
      </c>
      <c r="G623" s="91" t="s">
        <v>357</v>
      </c>
      <c r="H623" s="93" t="s">
        <v>406</v>
      </c>
      <c r="I623" s="93" t="s">
        <v>320</v>
      </c>
      <c r="J623" s="93" t="s">
        <v>355</v>
      </c>
      <c r="K623" s="93"/>
    </row>
    <row r="624" ht="18" customHeight="1" spans="1:11">
      <c r="A624" s="94"/>
      <c r="B624" s="94"/>
      <c r="C624" s="92"/>
      <c r="D624" s="91" t="s">
        <v>323</v>
      </c>
      <c r="E624" s="91" t="s">
        <v>324</v>
      </c>
      <c r="F624" s="91" t="s">
        <v>887</v>
      </c>
      <c r="G624" s="91" t="s">
        <v>357</v>
      </c>
      <c r="H624" s="93" t="s">
        <v>392</v>
      </c>
      <c r="I624" s="93" t="s">
        <v>888</v>
      </c>
      <c r="J624" s="93" t="s">
        <v>328</v>
      </c>
      <c r="K624" s="93"/>
    </row>
    <row r="625" ht="18" customHeight="1" spans="1:11">
      <c r="A625" s="94"/>
      <c r="B625" s="94"/>
      <c r="C625" s="92"/>
      <c r="D625" s="91" t="s">
        <v>323</v>
      </c>
      <c r="E625" s="91" t="s">
        <v>330</v>
      </c>
      <c r="F625" s="91" t="s">
        <v>889</v>
      </c>
      <c r="G625" s="91" t="s">
        <v>318</v>
      </c>
      <c r="H625" s="93" t="s">
        <v>392</v>
      </c>
      <c r="I625" s="93" t="s">
        <v>481</v>
      </c>
      <c r="J625" s="93" t="s">
        <v>355</v>
      </c>
      <c r="K625" s="93"/>
    </row>
    <row r="626" ht="18" customHeight="1" spans="1:11">
      <c r="A626" s="94"/>
      <c r="B626" s="94"/>
      <c r="C626" s="92"/>
      <c r="D626" s="91" t="s">
        <v>323</v>
      </c>
      <c r="E626" s="91" t="s">
        <v>740</v>
      </c>
      <c r="F626" s="91" t="s">
        <v>890</v>
      </c>
      <c r="G626" s="91" t="s">
        <v>357</v>
      </c>
      <c r="H626" s="93" t="s">
        <v>408</v>
      </c>
      <c r="I626" s="93" t="s">
        <v>320</v>
      </c>
      <c r="J626" s="93" t="s">
        <v>355</v>
      </c>
      <c r="K626" s="93"/>
    </row>
    <row r="627" ht="18" customHeight="1" spans="1:11">
      <c r="A627" s="94"/>
      <c r="B627" s="94"/>
      <c r="C627" s="92"/>
      <c r="D627" s="91" t="s">
        <v>323</v>
      </c>
      <c r="E627" s="91" t="s">
        <v>359</v>
      </c>
      <c r="F627" s="91" t="s">
        <v>891</v>
      </c>
      <c r="G627" s="91" t="s">
        <v>342</v>
      </c>
      <c r="H627" s="93" t="s">
        <v>358</v>
      </c>
      <c r="I627" s="93" t="s">
        <v>739</v>
      </c>
      <c r="J627" s="93" t="s">
        <v>328</v>
      </c>
      <c r="K627" s="93"/>
    </row>
    <row r="628" ht="18" customHeight="1" spans="1:11">
      <c r="A628" s="94"/>
      <c r="B628" s="94"/>
      <c r="C628" s="92"/>
      <c r="D628" s="91" t="s">
        <v>323</v>
      </c>
      <c r="E628" s="91" t="s">
        <v>624</v>
      </c>
      <c r="F628" s="91" t="s">
        <v>892</v>
      </c>
      <c r="G628" s="91" t="s">
        <v>357</v>
      </c>
      <c r="H628" s="93" t="s">
        <v>372</v>
      </c>
      <c r="I628" s="93" t="s">
        <v>320</v>
      </c>
      <c r="J628" s="93" t="s">
        <v>355</v>
      </c>
      <c r="K628" s="93"/>
    </row>
    <row r="629" ht="18" customHeight="1" spans="1:11">
      <c r="A629" s="94"/>
      <c r="B629" s="94"/>
      <c r="C629" s="92"/>
      <c r="D629" s="91" t="s">
        <v>323</v>
      </c>
      <c r="E629" s="91" t="s">
        <v>359</v>
      </c>
      <c r="F629" s="91" t="s">
        <v>893</v>
      </c>
      <c r="G629" s="91" t="s">
        <v>318</v>
      </c>
      <c r="H629" s="93" t="s">
        <v>483</v>
      </c>
      <c r="I629" s="93" t="s">
        <v>894</v>
      </c>
      <c r="J629" s="93" t="s">
        <v>355</v>
      </c>
      <c r="K629" s="93"/>
    </row>
    <row r="630" ht="18" customHeight="1" spans="1:11">
      <c r="A630" s="94"/>
      <c r="B630" s="94"/>
      <c r="C630" s="92"/>
      <c r="D630" s="91" t="s">
        <v>323</v>
      </c>
      <c r="E630" s="91" t="s">
        <v>324</v>
      </c>
      <c r="F630" s="91" t="s">
        <v>895</v>
      </c>
      <c r="G630" s="91" t="s">
        <v>364</v>
      </c>
      <c r="H630" s="93" t="s">
        <v>896</v>
      </c>
      <c r="I630" s="93"/>
      <c r="J630" s="93" t="s">
        <v>355</v>
      </c>
      <c r="K630" s="93"/>
    </row>
    <row r="631" ht="18" customHeight="1" spans="1:11">
      <c r="A631" s="94"/>
      <c r="B631" s="94"/>
      <c r="C631" s="92"/>
      <c r="D631" s="91" t="s">
        <v>315</v>
      </c>
      <c r="E631" s="91" t="s">
        <v>496</v>
      </c>
      <c r="F631" s="91" t="s">
        <v>897</v>
      </c>
      <c r="G631" s="91" t="s">
        <v>318</v>
      </c>
      <c r="H631" s="93" t="s">
        <v>319</v>
      </c>
      <c r="I631" s="93" t="s">
        <v>320</v>
      </c>
      <c r="J631" s="93" t="s">
        <v>355</v>
      </c>
      <c r="K631" s="93"/>
    </row>
    <row r="632" ht="18" customHeight="1" spans="1:11">
      <c r="A632" s="94"/>
      <c r="B632" s="94"/>
      <c r="C632" s="92"/>
      <c r="D632" s="91" t="s">
        <v>373</v>
      </c>
      <c r="E632" s="91" t="s">
        <v>374</v>
      </c>
      <c r="F632" s="91" t="s">
        <v>898</v>
      </c>
      <c r="G632" s="91" t="s">
        <v>357</v>
      </c>
      <c r="H632" s="93" t="s">
        <v>372</v>
      </c>
      <c r="I632" s="93" t="s">
        <v>320</v>
      </c>
      <c r="J632" s="93" t="s">
        <v>355</v>
      </c>
      <c r="K632" s="93"/>
    </row>
  </sheetData>
  <mergeCells count="188">
    <mergeCell ref="A2:K2"/>
    <mergeCell ref="A3:C3"/>
    <mergeCell ref="I3:K3"/>
    <mergeCell ref="A5:A155"/>
    <mergeCell ref="A156:A280"/>
    <mergeCell ref="A281:A373"/>
    <mergeCell ref="A374:A485"/>
    <mergeCell ref="A486:A632"/>
    <mergeCell ref="B5:B8"/>
    <mergeCell ref="B9:B12"/>
    <mergeCell ref="B13:B16"/>
    <mergeCell ref="B17:B20"/>
    <mergeCell ref="B21:B24"/>
    <mergeCell ref="B25:B28"/>
    <mergeCell ref="B29:B32"/>
    <mergeCell ref="B33:B36"/>
    <mergeCell ref="B37:B40"/>
    <mergeCell ref="B41:B44"/>
    <mergeCell ref="B45:B48"/>
    <mergeCell ref="B49:B52"/>
    <mergeCell ref="B53:B62"/>
    <mergeCell ref="B63:B72"/>
    <mergeCell ref="B73:B88"/>
    <mergeCell ref="B89:B96"/>
    <mergeCell ref="B97:B106"/>
    <mergeCell ref="B107:B122"/>
    <mergeCell ref="B123:B132"/>
    <mergeCell ref="B133:B142"/>
    <mergeCell ref="B143:B155"/>
    <mergeCell ref="B156:B159"/>
    <mergeCell ref="B160:B163"/>
    <mergeCell ref="B164:B167"/>
    <mergeCell ref="B168:B171"/>
    <mergeCell ref="B172:B175"/>
    <mergeCell ref="B176:B179"/>
    <mergeCell ref="B180:B183"/>
    <mergeCell ref="B184:B193"/>
    <mergeCell ref="B194:B205"/>
    <mergeCell ref="B206:B216"/>
    <mergeCell ref="B217:B228"/>
    <mergeCell ref="B229:B238"/>
    <mergeCell ref="B239:B248"/>
    <mergeCell ref="B249:B258"/>
    <mergeCell ref="B259:B270"/>
    <mergeCell ref="B271:B280"/>
    <mergeCell ref="B281:B284"/>
    <mergeCell ref="B285:B288"/>
    <mergeCell ref="B289:B292"/>
    <mergeCell ref="B293:B296"/>
    <mergeCell ref="B297:B300"/>
    <mergeCell ref="B301:B304"/>
    <mergeCell ref="B305:B308"/>
    <mergeCell ref="B309:B312"/>
    <mergeCell ref="B313:B316"/>
    <mergeCell ref="B317:B320"/>
    <mergeCell ref="B321:B332"/>
    <mergeCell ref="B333:B342"/>
    <mergeCell ref="B343:B352"/>
    <mergeCell ref="B353:B362"/>
    <mergeCell ref="B363:B373"/>
    <mergeCell ref="B374:B377"/>
    <mergeCell ref="B378:B381"/>
    <mergeCell ref="B382:B385"/>
    <mergeCell ref="B386:B389"/>
    <mergeCell ref="B390:B393"/>
    <mergeCell ref="B394:B397"/>
    <mergeCell ref="B398:B401"/>
    <mergeCell ref="B402:B405"/>
    <mergeCell ref="B406:B409"/>
    <mergeCell ref="B410:B413"/>
    <mergeCell ref="B414:B424"/>
    <mergeCell ref="B425:B434"/>
    <mergeCell ref="B435:B445"/>
    <mergeCell ref="B446:B455"/>
    <mergeCell ref="B456:B466"/>
    <mergeCell ref="B467:B475"/>
    <mergeCell ref="B476:B485"/>
    <mergeCell ref="B486:B489"/>
    <mergeCell ref="B490:B493"/>
    <mergeCell ref="B494:B497"/>
    <mergeCell ref="B498:B501"/>
    <mergeCell ref="B502:B505"/>
    <mergeCell ref="B506:B509"/>
    <mergeCell ref="B510:B513"/>
    <mergeCell ref="B514:B517"/>
    <mergeCell ref="B518:B521"/>
    <mergeCell ref="B522:B525"/>
    <mergeCell ref="B526:B529"/>
    <mergeCell ref="B530:B539"/>
    <mergeCell ref="B540:B549"/>
    <mergeCell ref="B550:B559"/>
    <mergeCell ref="B560:B569"/>
    <mergeCell ref="B570:B580"/>
    <mergeCell ref="B581:B590"/>
    <mergeCell ref="B591:B600"/>
    <mergeCell ref="B601:B612"/>
    <mergeCell ref="B613:B622"/>
    <mergeCell ref="B623:B632"/>
    <mergeCell ref="C5:C8"/>
    <mergeCell ref="C9:C12"/>
    <mergeCell ref="C13:C16"/>
    <mergeCell ref="C17:C20"/>
    <mergeCell ref="C21:C24"/>
    <mergeCell ref="C25:C28"/>
    <mergeCell ref="C29:C32"/>
    <mergeCell ref="C33:C36"/>
    <mergeCell ref="C37:C40"/>
    <mergeCell ref="C41:C44"/>
    <mergeCell ref="C45:C48"/>
    <mergeCell ref="C49:C52"/>
    <mergeCell ref="C53:C62"/>
    <mergeCell ref="C63:C72"/>
    <mergeCell ref="C73:C88"/>
    <mergeCell ref="C89:C96"/>
    <mergeCell ref="C97:C106"/>
    <mergeCell ref="C107:C122"/>
    <mergeCell ref="C123:C132"/>
    <mergeCell ref="C133:C142"/>
    <mergeCell ref="C143:C155"/>
    <mergeCell ref="C156:C159"/>
    <mergeCell ref="C160:C163"/>
    <mergeCell ref="C164:C167"/>
    <mergeCell ref="C168:C171"/>
    <mergeCell ref="C172:C175"/>
    <mergeCell ref="C176:C179"/>
    <mergeCell ref="C180:C183"/>
    <mergeCell ref="C184:C193"/>
    <mergeCell ref="C194:C205"/>
    <mergeCell ref="C206:C216"/>
    <mergeCell ref="C217:C228"/>
    <mergeCell ref="C229:C238"/>
    <mergeCell ref="C239:C248"/>
    <mergeCell ref="C249:C258"/>
    <mergeCell ref="C259:C270"/>
    <mergeCell ref="C271:C280"/>
    <mergeCell ref="C281:C284"/>
    <mergeCell ref="C285:C288"/>
    <mergeCell ref="C289:C292"/>
    <mergeCell ref="C293:C296"/>
    <mergeCell ref="C297:C300"/>
    <mergeCell ref="C301:C304"/>
    <mergeCell ref="C305:C308"/>
    <mergeCell ref="C309:C312"/>
    <mergeCell ref="C313:C316"/>
    <mergeCell ref="C317:C320"/>
    <mergeCell ref="C321:C332"/>
    <mergeCell ref="C333:C342"/>
    <mergeCell ref="C343:C352"/>
    <mergeCell ref="C353:C362"/>
    <mergeCell ref="C363:C373"/>
    <mergeCell ref="C374:C377"/>
    <mergeCell ref="C378:C381"/>
    <mergeCell ref="C382:C385"/>
    <mergeCell ref="C386:C389"/>
    <mergeCell ref="C390:C393"/>
    <mergeCell ref="C394:C397"/>
    <mergeCell ref="C398:C401"/>
    <mergeCell ref="C402:C405"/>
    <mergeCell ref="C406:C409"/>
    <mergeCell ref="C410:C413"/>
    <mergeCell ref="C414:C424"/>
    <mergeCell ref="C425:C434"/>
    <mergeCell ref="C435:C445"/>
    <mergeCell ref="C446:C455"/>
    <mergeCell ref="C456:C466"/>
    <mergeCell ref="C467:C475"/>
    <mergeCell ref="C476:C485"/>
    <mergeCell ref="C486:C489"/>
    <mergeCell ref="C490:C493"/>
    <mergeCell ref="C494:C497"/>
    <mergeCell ref="C498:C501"/>
    <mergeCell ref="C502:C505"/>
    <mergeCell ref="C506:C509"/>
    <mergeCell ref="C510:C513"/>
    <mergeCell ref="C514:C517"/>
    <mergeCell ref="C518:C521"/>
    <mergeCell ref="C522:C525"/>
    <mergeCell ref="C526:C529"/>
    <mergeCell ref="C530:C539"/>
    <mergeCell ref="C540:C549"/>
    <mergeCell ref="C550:C559"/>
    <mergeCell ref="C560:C569"/>
    <mergeCell ref="C570:C580"/>
    <mergeCell ref="C581:C590"/>
    <mergeCell ref="C591:C600"/>
    <mergeCell ref="C601:C612"/>
    <mergeCell ref="C613:C622"/>
    <mergeCell ref="C623:C632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1部门收支总表</vt:lpstr>
      <vt:lpstr>2部门收入总表</vt:lpstr>
      <vt:lpstr>3部门支出总表</vt:lpstr>
      <vt:lpstr>4财政拨款收支总体情况表</vt:lpstr>
      <vt:lpstr>5一般公共预算收支总表</vt:lpstr>
      <vt:lpstr>6一般公共预算支出</vt:lpstr>
      <vt:lpstr>7一般预算基本支出</vt:lpstr>
      <vt:lpstr>8一般公共预算三公</vt:lpstr>
      <vt:lpstr>9项目绩效目标表</vt:lpstr>
      <vt:lpstr>10政府购买服务预算表</vt:lpstr>
      <vt:lpstr>11政府采购预算表</vt:lpstr>
      <vt:lpstr>12政府性基金收支总表</vt:lpstr>
      <vt:lpstr>13政府性基金</vt:lpstr>
      <vt:lpstr>14政府性基金基本支出</vt:lpstr>
      <vt:lpstr>15政府性基金“三公”经费</vt:lpstr>
      <vt:lpstr>16项目支出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2023-12-12T04:03:00Z</dcterms:created>
  <dcterms:modified xsi:type="dcterms:W3CDTF">2024-01-24T03:38:56Z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BBC19939162347EBB1584FAFC6D61DC5</vt:lpwstr>
  </property>
  <property fmtid="{D5CDD505-2E9C-101B-9397-08002B2CF9AE}" pid="3" name="KSOProductBuildVer">
    <vt:lpwstr>2052-11.1.0.10577</vt:lpwstr>
  </property>
</Properties>
</file>